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 activeTab="2"/>
  </bookViews>
  <sheets>
    <sheet name="В1" sheetId="1" r:id="rId1"/>
    <sheet name="В2" sheetId="2" r:id="rId2"/>
    <sheet name="В4" sheetId="3" r:id="rId3"/>
    <sheet name="Абсолютный зачет" sheetId="4" r:id="rId4"/>
    <sheet name="Командный зачет" sheetId="5" r:id="rId5"/>
  </sheets>
  <calcPr calcId="145621"/>
</workbook>
</file>

<file path=xl/calcChain.xml><?xml version="1.0" encoding="utf-8"?>
<calcChain xmlns="http://schemas.openxmlformats.org/spreadsheetml/2006/main">
  <c r="T20" i="5" l="1"/>
  <c r="T14" i="5"/>
  <c r="T33" i="4"/>
  <c r="T32" i="4"/>
  <c r="T31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61" i="4"/>
  <c r="T46" i="4"/>
  <c r="T49" i="4"/>
  <c r="T40" i="4"/>
  <c r="T34" i="4"/>
  <c r="T35" i="4"/>
  <c r="T37" i="4"/>
  <c r="T36" i="4"/>
  <c r="T30" i="4"/>
  <c r="T29" i="4"/>
  <c r="T15" i="3"/>
  <c r="T28" i="3"/>
  <c r="T29" i="3"/>
  <c r="T31" i="3"/>
  <c r="T22" i="3"/>
  <c r="T24" i="3"/>
  <c r="T25" i="3"/>
  <c r="T21" i="3"/>
  <c r="T19" i="3"/>
  <c r="T18" i="3"/>
  <c r="T16" i="3"/>
  <c r="T14" i="3"/>
  <c r="T26" i="1"/>
  <c r="T27" i="1"/>
  <c r="T21" i="1"/>
  <c r="T22" i="1"/>
  <c r="T18" i="1"/>
  <c r="T16" i="1"/>
  <c r="T15" i="1"/>
  <c r="T14" i="1"/>
  <c r="T41" i="4" l="1"/>
  <c r="T53" i="4"/>
  <c r="T54" i="4"/>
  <c r="T82" i="4"/>
  <c r="T17" i="5"/>
  <c r="T34" i="3"/>
  <c r="T17" i="3"/>
  <c r="T23" i="5" l="1"/>
  <c r="T27" i="5"/>
  <c r="T52" i="4"/>
  <c r="T44" i="4"/>
  <c r="T47" i="3"/>
  <c r="T46" i="3"/>
  <c r="T41" i="3"/>
  <c r="T39" i="3"/>
  <c r="T37" i="3"/>
  <c r="T32" i="3"/>
  <c r="T23" i="3"/>
  <c r="T36" i="3"/>
  <c r="T20" i="3"/>
  <c r="T18" i="2"/>
  <c r="T16" i="2"/>
  <c r="T15" i="2"/>
  <c r="T19" i="1" l="1"/>
  <c r="T23" i="1"/>
  <c r="T28" i="1"/>
  <c r="T33" i="1"/>
  <c r="T34" i="1"/>
  <c r="T31" i="1"/>
  <c r="T29" i="1"/>
  <c r="T25" i="1"/>
  <c r="T24" i="1"/>
  <c r="T20" i="1"/>
  <c r="T30" i="1"/>
  <c r="T17" i="1"/>
  <c r="T14" i="2" l="1"/>
  <c r="T62" i="4" l="1"/>
  <c r="T57" i="4"/>
  <c r="T81" i="4"/>
  <c r="T79" i="4"/>
  <c r="T77" i="4"/>
  <c r="T75" i="4"/>
  <c r="T72" i="4"/>
  <c r="T65" i="4"/>
  <c r="T64" i="4"/>
  <c r="T60" i="4"/>
  <c r="T59" i="4"/>
  <c r="T55" i="4"/>
  <c r="T51" i="4"/>
  <c r="T47" i="4"/>
  <c r="T43" i="4"/>
  <c r="T78" i="4"/>
  <c r="T74" i="4"/>
  <c r="T68" i="4"/>
  <c r="T63" i="4"/>
  <c r="T58" i="4"/>
  <c r="T50" i="4"/>
  <c r="T42" i="4"/>
  <c r="T38" i="4"/>
  <c r="T39" i="4"/>
  <c r="T83" i="4"/>
  <c r="T80" i="4"/>
  <c r="T76" i="4"/>
  <c r="T73" i="4"/>
  <c r="T71" i="4"/>
  <c r="T69" i="4"/>
  <c r="T67" i="4"/>
  <c r="T45" i="4"/>
  <c r="T48" i="4"/>
  <c r="T70" i="4"/>
  <c r="T56" i="4"/>
  <c r="T66" i="4"/>
  <c r="T45" i="3"/>
  <c r="T44" i="3"/>
  <c r="T43" i="3"/>
  <c r="T42" i="3"/>
  <c r="T40" i="3"/>
  <c r="T38" i="3"/>
  <c r="T35" i="3"/>
  <c r="T33" i="3"/>
  <c r="T30" i="3"/>
  <c r="T27" i="3"/>
  <c r="T26" i="3"/>
  <c r="T30" i="5" l="1"/>
  <c r="T21" i="2" l="1"/>
</calcChain>
</file>

<file path=xl/sharedStrings.xml><?xml version="1.0" encoding="utf-8"?>
<sst xmlns="http://schemas.openxmlformats.org/spreadsheetml/2006/main" count="2105" uniqueCount="186">
  <si>
    <t>Класс "В1"</t>
  </si>
  <si>
    <t>п/п</t>
  </si>
  <si>
    <t>ФИО</t>
  </si>
  <si>
    <t>Класс</t>
  </si>
  <si>
    <t>Команда</t>
  </si>
  <si>
    <t>Автомобиль</t>
  </si>
  <si>
    <t>МЕСТО</t>
  </si>
  <si>
    <t>ОЧКИ</t>
  </si>
  <si>
    <t>Заикин Александр</t>
  </si>
  <si>
    <t>B1</t>
  </si>
  <si>
    <t>VW Golf II</t>
  </si>
  <si>
    <t>Баркан Дмитрий</t>
  </si>
  <si>
    <t>Гайко Сергей</t>
  </si>
  <si>
    <t>Mazda-team</t>
  </si>
  <si>
    <t>Mazda 626</t>
  </si>
  <si>
    <t>Чечеткин Игорь</t>
  </si>
  <si>
    <t>Протон</t>
  </si>
  <si>
    <t>Шах Тимур</t>
  </si>
  <si>
    <t>ВАЗ 21081</t>
  </si>
  <si>
    <t>Плотникова Татьяна</t>
  </si>
  <si>
    <t>Mazda 3 MPS</t>
  </si>
  <si>
    <t xml:space="preserve">Сутугинас Оксана </t>
  </si>
  <si>
    <t>Toyota Celica</t>
  </si>
  <si>
    <t>Пустоход Савелий</t>
  </si>
  <si>
    <t>Alfa Start</t>
  </si>
  <si>
    <t xml:space="preserve">VW Golf </t>
  </si>
  <si>
    <t>Мороз Егор</t>
  </si>
  <si>
    <t>Канарский Роман</t>
  </si>
  <si>
    <t>ВАЗ 2114</t>
  </si>
  <si>
    <t>Цедрик Александр</t>
  </si>
  <si>
    <t>Peugeot 205</t>
  </si>
  <si>
    <t>Цедрик Евгений</t>
  </si>
  <si>
    <t>1 этап</t>
  </si>
  <si>
    <t>2 этап</t>
  </si>
  <si>
    <t>Мезит Дмитрий</t>
  </si>
  <si>
    <t>В1</t>
  </si>
  <si>
    <t>VW Golf 6</t>
  </si>
  <si>
    <t>Савин Алексей</t>
  </si>
  <si>
    <t>Grappa Motorsport</t>
  </si>
  <si>
    <t>Опель Астра</t>
  </si>
  <si>
    <t>Тиминский Николай</t>
  </si>
  <si>
    <t>Junior Racing</t>
  </si>
  <si>
    <t>Peugeot 306</t>
  </si>
  <si>
    <t>-</t>
  </si>
  <si>
    <t>СУММА ОЧКОВ</t>
  </si>
  <si>
    <t>Класс "В2"</t>
  </si>
  <si>
    <t>Илья Туревич</t>
  </si>
  <si>
    <t>B2</t>
  </si>
  <si>
    <t>Эль Пушка Гонка</t>
  </si>
  <si>
    <t>ВАЗ 2107</t>
  </si>
  <si>
    <t>Никита Куприенко</t>
  </si>
  <si>
    <t>ProDriver.by</t>
  </si>
  <si>
    <t>BMW 328 e36</t>
  </si>
  <si>
    <t>Сергей Лапицкий</t>
  </si>
  <si>
    <t xml:space="preserve">Grappa Motorsport </t>
  </si>
  <si>
    <t>ВАЗ 2103</t>
  </si>
  <si>
    <t>ВАЗ 2106</t>
  </si>
  <si>
    <t>Paga Performance</t>
  </si>
  <si>
    <t>Павел Вашкевич</t>
  </si>
  <si>
    <t>BMW 318</t>
  </si>
  <si>
    <t>Гуцалюк Виталий</t>
  </si>
  <si>
    <t>ВАЗ 2101</t>
  </si>
  <si>
    <t>Александр Фурс</t>
  </si>
  <si>
    <t>Grappa Motorsport 2</t>
  </si>
  <si>
    <t>Остапенко Андрей</t>
  </si>
  <si>
    <t>Алексей Савин</t>
  </si>
  <si>
    <t>ВАЗ 2105</t>
  </si>
  <si>
    <t>Секретарь</t>
  </si>
  <si>
    <t>Калиновская А.Н.</t>
  </si>
  <si>
    <t>Руководитель гонки</t>
  </si>
  <si>
    <t>Шевченко А.А.</t>
  </si>
  <si>
    <t>ВАЗ 2102</t>
  </si>
  <si>
    <t xml:space="preserve">Туревич Илья </t>
  </si>
  <si>
    <t xml:space="preserve">Куприенко Никита </t>
  </si>
  <si>
    <t xml:space="preserve">Лапицкий Сергей </t>
  </si>
  <si>
    <t xml:space="preserve">Иванов Никита </t>
  </si>
  <si>
    <t xml:space="preserve">Вашкевич Павел </t>
  </si>
  <si>
    <t xml:space="preserve">Сплошной Юрий </t>
  </si>
  <si>
    <t xml:space="preserve">Фурс Александр </t>
  </si>
  <si>
    <t xml:space="preserve">Девятов Никита </t>
  </si>
  <si>
    <t xml:space="preserve">Яловицын Кирилл </t>
  </si>
  <si>
    <t xml:space="preserve">Красев Константин </t>
  </si>
  <si>
    <t xml:space="preserve">Савин Алексей </t>
  </si>
  <si>
    <t>Класс "В4"</t>
  </si>
  <si>
    <t>Дмитрий Баркан</t>
  </si>
  <si>
    <t>B4</t>
  </si>
  <si>
    <t>Havoline</t>
  </si>
  <si>
    <t>Subaru Impreza</t>
  </si>
  <si>
    <t>Audi 80</t>
  </si>
  <si>
    <t>Subaru Outback</t>
  </si>
  <si>
    <t>Mazda 323</t>
  </si>
  <si>
    <t>Алексей Королев</t>
  </si>
  <si>
    <t>Мошок Алексей</t>
  </si>
  <si>
    <t>Legion</t>
  </si>
  <si>
    <t>Дерибо Андрей</t>
  </si>
  <si>
    <t>Юрий Коваль</t>
  </si>
  <si>
    <t>Boost Gang</t>
  </si>
  <si>
    <t>Александр Цедрик</t>
  </si>
  <si>
    <t>Alfaservis</t>
  </si>
  <si>
    <t>Евгений Цедрик</t>
  </si>
  <si>
    <t>Peugeot 405</t>
  </si>
  <si>
    <t>Петрович Владимир</t>
  </si>
  <si>
    <t>Алексей Панасик</t>
  </si>
  <si>
    <t>Кокаровцев Александр</t>
  </si>
  <si>
    <t>Мицубиси Лансер Эво7</t>
  </si>
  <si>
    <t>BMW 325xi</t>
  </si>
  <si>
    <t>mini-garage.by</t>
  </si>
  <si>
    <t>mazda 323</t>
  </si>
  <si>
    <t>Специан Павел</t>
  </si>
  <si>
    <t>Lastochka</t>
  </si>
  <si>
    <t>Шашалевич Андрей</t>
  </si>
  <si>
    <t>Субару форестер</t>
  </si>
  <si>
    <t>Королев Алексей</t>
  </si>
  <si>
    <t>Рябцев Виталий</t>
  </si>
  <si>
    <t>Немцев Егор</t>
  </si>
  <si>
    <t>Соваськов Дмитрий</t>
  </si>
  <si>
    <t>Ломакин Дмитрий</t>
  </si>
  <si>
    <t>Коновальчик Алексей</t>
  </si>
  <si>
    <t>Янович Ирина</t>
  </si>
  <si>
    <t>Петровский Максим</t>
  </si>
  <si>
    <t>M-Kaрбо</t>
  </si>
  <si>
    <t xml:space="preserve">Коваль Юрий </t>
  </si>
  <si>
    <t xml:space="preserve">Панасик Алексей </t>
  </si>
  <si>
    <t>Алтуфьев Даниил</t>
  </si>
  <si>
    <t>Абсолютный зачет</t>
  </si>
  <si>
    <t>Микалай Тиминский</t>
  </si>
  <si>
    <t xml:space="preserve">Гайко Сергей </t>
  </si>
  <si>
    <t>В4</t>
  </si>
  <si>
    <t>Командный зачет</t>
  </si>
  <si>
    <t>3 этап</t>
  </si>
  <si>
    <t>Белоновский Николай</t>
  </si>
  <si>
    <t>Бункевич Вадим</t>
  </si>
  <si>
    <t>ВАЗ 2108</t>
  </si>
  <si>
    <t>Масловский Илья</t>
  </si>
  <si>
    <t>Мицубиси Лансер</t>
  </si>
  <si>
    <t>Апанасевич Алексей</t>
  </si>
  <si>
    <t>Короленко Андрей</t>
  </si>
  <si>
    <t>Ткачев Максим</t>
  </si>
  <si>
    <t>Сидорик Александр</t>
  </si>
  <si>
    <t>Jeep Cherokee</t>
  </si>
  <si>
    <t>Divinol</t>
  </si>
  <si>
    <t>Audi 81</t>
  </si>
  <si>
    <t>В2</t>
  </si>
  <si>
    <t>M-KАРБО</t>
  </si>
  <si>
    <t>MAZDA-TEAM</t>
  </si>
  <si>
    <t>1 этап - 23.12.2017 пос. Боровая (Минский р-н)</t>
  </si>
  <si>
    <t>2 этап - 21.01.2018 пос. Боровая (Минский р-н)</t>
  </si>
  <si>
    <t xml:space="preserve">4 этап - 17.02.2018 пос. Боровая (Минский р-н)  </t>
  </si>
  <si>
    <t>4 этап</t>
  </si>
  <si>
    <t>Петлицкий Алексей</t>
  </si>
  <si>
    <t>Максименко Александр</t>
  </si>
  <si>
    <t>М-КАРБО</t>
  </si>
  <si>
    <t>Гляков Виктор</t>
  </si>
  <si>
    <t>Jeep Grand Cherokee</t>
  </si>
  <si>
    <t>Архипов Евгений</t>
  </si>
  <si>
    <t>Джипоголик</t>
  </si>
  <si>
    <t>Василец Николай</t>
  </si>
  <si>
    <t>Янушкевич Андрей</t>
  </si>
  <si>
    <t>Mitsubishi Pajero 3</t>
  </si>
  <si>
    <t>Падунович Роман</t>
  </si>
  <si>
    <t>Приемко Дмитрий</t>
  </si>
  <si>
    <t>Хатенко Виктор</t>
  </si>
  <si>
    <t>Subaru Forester</t>
  </si>
  <si>
    <t xml:space="preserve">3 этап - 10.02.2018 пос. Боровая (Минский р-н)  </t>
  </si>
  <si>
    <t xml:space="preserve">5 этап - 24.02.2018 пос. Боровая (Минский р-н)  </t>
  </si>
  <si>
    <t>5 этап</t>
  </si>
  <si>
    <t>3 этап - 10.02.2018 пос. Боровая (Минский р-н)  не состоялся</t>
  </si>
  <si>
    <t>5 этап - 24.02.2018 пос. Боровая (Минский р-н)  не состоялся</t>
  </si>
  <si>
    <t>Синебок Константин</t>
  </si>
  <si>
    <t>Cинебок Константин</t>
  </si>
  <si>
    <t>Audi 80 Quattro</t>
  </si>
  <si>
    <t xml:space="preserve">6 этап - 04.03.2018 пос. Боровая (Минский р-н)  </t>
  </si>
  <si>
    <t>6 этап - 04.03.2018 пос. Боровая (Минский р-н)  не состоялся</t>
  </si>
  <si>
    <t>6 этап</t>
  </si>
  <si>
    <t>Савчик Антон</t>
  </si>
  <si>
    <t>Русских Иван</t>
  </si>
  <si>
    <t>VW Golf-2</t>
  </si>
  <si>
    <t>Лисица Роман</t>
  </si>
  <si>
    <t>ВАЗ 2104</t>
  </si>
  <si>
    <t>7 этап</t>
  </si>
  <si>
    <t xml:space="preserve">7 этап - 10.03.2018 пос. Боровая (Минский р-н)  </t>
  </si>
  <si>
    <t xml:space="preserve">Итоговый протокол традиционных соревнований                                                                                                                        по скоростному маневрированию на автомобилях (автослалому)                                                                                                                                                                                                                      "Зимнее танго" </t>
  </si>
  <si>
    <t>7 этап - 10.03.2018 пос. Боровая (Минский р-н)  не состоялся</t>
  </si>
  <si>
    <t xml:space="preserve">Итоговый протокол традиционных соревнований                                                                                                                                                                   по скоростному маневрированию на автомобилях (автослалому)                                                                                                                                                                                                                      "Зимнее танго" </t>
  </si>
  <si>
    <t xml:space="preserve">Дерибо Андрей </t>
  </si>
  <si>
    <t>Subaru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</si>
</sst>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3"/>
      <color rgb="FF222222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4">
    <xf numFmtId="0" fontId="0" fillId="0" borderId="0" xfId="0"/>
    <xf numFmtId="0" fontId="5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/>
    </xf>
    <xf numFmtId="0" fontId="7" fillId="0" borderId="21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9" fillId="0" borderId="0" xfId="0" applyFont="1" applyBorder="1"/>
    <xf numFmtId="0" fontId="0" fillId="0" borderId="0" xfId="0" applyAlignment="1">
      <alignment horizontal="left"/>
    </xf>
    <xf numFmtId="0" fontId="7" fillId="0" borderId="11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24" xfId="0" applyFont="1" applyBorder="1"/>
    <xf numFmtId="0" fontId="6" fillId="0" borderId="25" xfId="0" applyFont="1" applyBorder="1"/>
    <xf numFmtId="0" fontId="5" fillId="0" borderId="27" xfId="0" applyFont="1" applyBorder="1" applyAlignment="1">
      <alignment vertical="center" wrapText="1"/>
    </xf>
    <xf numFmtId="0" fontId="7" fillId="0" borderId="4" xfId="0" applyNumberFormat="1" applyFont="1" applyBorder="1" applyAlignment="1">
      <alignment horizontal="center"/>
    </xf>
    <xf numFmtId="0" fontId="7" fillId="0" borderId="26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6" fillId="0" borderId="5" xfId="0" applyFont="1" applyFill="1" applyBorder="1"/>
    <xf numFmtId="0" fontId="7" fillId="0" borderId="29" xfId="0" applyNumberFormat="1" applyFont="1" applyBorder="1" applyAlignment="1">
      <alignment horizontal="center"/>
    </xf>
    <xf numFmtId="0" fontId="7" fillId="0" borderId="27" xfId="0" applyFont="1" applyFill="1" applyBorder="1" applyAlignment="1">
      <alignment horizontal="left" vertical="center" wrapText="1"/>
    </xf>
    <xf numFmtId="0" fontId="6" fillId="0" borderId="24" xfId="0" applyFont="1" applyFill="1" applyBorder="1"/>
    <xf numFmtId="0" fontId="7" fillId="0" borderId="2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 wrapText="1"/>
    </xf>
    <xf numFmtId="0" fontId="7" fillId="0" borderId="30" xfId="0" applyNumberFormat="1" applyFont="1" applyBorder="1" applyAlignment="1">
      <alignment horizontal="center"/>
    </xf>
    <xf numFmtId="0" fontId="5" fillId="0" borderId="28" xfId="0" applyFont="1" applyFill="1" applyBorder="1" applyAlignment="1">
      <alignment horizontal="left" vertical="center" wrapText="1"/>
    </xf>
    <xf numFmtId="0" fontId="6" fillId="0" borderId="25" xfId="0" applyFont="1" applyFill="1" applyBorder="1"/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7" fillId="0" borderId="39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3" xfId="0" applyFont="1" applyFill="1" applyBorder="1"/>
    <xf numFmtId="0" fontId="6" fillId="0" borderId="3" xfId="0" applyFont="1" applyBorder="1"/>
    <xf numFmtId="0" fontId="7" fillId="0" borderId="27" xfId="0" applyFont="1" applyFill="1" applyBorder="1"/>
    <xf numFmtId="0" fontId="6" fillId="0" borderId="32" xfId="0" applyFont="1" applyBorder="1"/>
    <xf numFmtId="0" fontId="6" fillId="0" borderId="2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7" fillId="0" borderId="27" xfId="0" applyNumberFormat="1" applyFont="1" applyBorder="1" applyAlignment="1">
      <alignment horizontal="center"/>
    </xf>
    <xf numFmtId="0" fontId="6" fillId="0" borderId="3" xfId="0" applyFont="1" applyFill="1" applyBorder="1"/>
    <xf numFmtId="0" fontId="7" fillId="0" borderId="24" xfId="0" applyFont="1" applyFill="1" applyBorder="1"/>
    <xf numFmtId="0" fontId="7" fillId="0" borderId="28" xfId="0" applyNumberFormat="1" applyFont="1" applyBorder="1" applyAlignment="1">
      <alignment horizontal="center"/>
    </xf>
    <xf numFmtId="0" fontId="11" fillId="0" borderId="27" xfId="0" applyFont="1" applyBorder="1" applyAlignment="1">
      <alignment horizontal="left" vertical="center" wrapText="1"/>
    </xf>
    <xf numFmtId="0" fontId="12" fillId="0" borderId="3" xfId="0" applyFont="1" applyBorder="1"/>
    <xf numFmtId="0" fontId="11" fillId="0" borderId="24" xfId="0" applyFont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11" fillId="2" borderId="26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vertical="center"/>
    </xf>
    <xf numFmtId="0" fontId="4" fillId="2" borderId="27" xfId="0" applyFont="1" applyFill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38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45" xfId="0" applyNumberFormat="1" applyFont="1" applyBorder="1" applyAlignment="1">
      <alignment horizontal="center"/>
    </xf>
    <xf numFmtId="0" fontId="5" fillId="0" borderId="46" xfId="0" applyFont="1" applyBorder="1" applyAlignment="1">
      <alignment horizontal="left" vertical="center" wrapText="1"/>
    </xf>
    <xf numFmtId="0" fontId="7" fillId="0" borderId="47" xfId="0" applyNumberFormat="1" applyFont="1" applyBorder="1" applyAlignment="1">
      <alignment horizontal="center"/>
    </xf>
    <xf numFmtId="0" fontId="5" fillId="0" borderId="46" xfId="0" applyFont="1" applyBorder="1" applyAlignment="1">
      <alignment vertical="center" wrapText="1"/>
    </xf>
    <xf numFmtId="0" fontId="6" fillId="0" borderId="48" xfId="0" applyFont="1" applyBorder="1"/>
    <xf numFmtId="0" fontId="7" fillId="0" borderId="10" xfId="0" applyNumberFormat="1" applyFont="1" applyBorder="1" applyAlignment="1">
      <alignment horizontal="center"/>
    </xf>
    <xf numFmtId="0" fontId="7" fillId="0" borderId="48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0" fontId="5" fillId="0" borderId="28" xfId="0" applyFont="1" applyBorder="1" applyAlignment="1">
      <alignment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6" fillId="0" borderId="39" xfId="0" applyFont="1" applyBorder="1"/>
    <xf numFmtId="0" fontId="6" fillId="0" borderId="30" xfId="0" applyFont="1" applyBorder="1" applyAlignment="1">
      <alignment horizontal="center"/>
    </xf>
    <xf numFmtId="0" fontId="15" fillId="0" borderId="28" xfId="0" applyFont="1" applyFill="1" applyBorder="1" applyAlignment="1">
      <alignment vertical="center"/>
    </xf>
    <xf numFmtId="0" fontId="14" fillId="0" borderId="27" xfId="0" applyFont="1" applyFill="1" applyBorder="1" applyAlignment="1">
      <alignment horizontal="left" vertical="center" wrapText="1"/>
    </xf>
    <xf numFmtId="0" fontId="7" fillId="0" borderId="50" xfId="0" applyFont="1" applyFill="1" applyBorder="1"/>
    <xf numFmtId="0" fontId="7" fillId="0" borderId="31" xfId="0" applyFont="1" applyFill="1" applyBorder="1"/>
    <xf numFmtId="0" fontId="4" fillId="2" borderId="31" xfId="0" applyNumberFormat="1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4" fillId="2" borderId="3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7" fillId="2" borderId="27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6" fillId="0" borderId="40" xfId="0" applyFont="1" applyBorder="1"/>
    <xf numFmtId="0" fontId="7" fillId="0" borderId="46" xfId="0" applyFont="1" applyFill="1" applyBorder="1" applyAlignment="1">
      <alignment vertical="center"/>
    </xf>
    <xf numFmtId="0" fontId="7" fillId="0" borderId="48" xfId="0" applyFont="1" applyFill="1" applyBorder="1"/>
    <xf numFmtId="0" fontId="12" fillId="0" borderId="24" xfId="0" applyFont="1" applyBorder="1"/>
    <xf numFmtId="0" fontId="4" fillId="0" borderId="27" xfId="0" applyFont="1" applyFill="1" applyBorder="1" applyAlignment="1">
      <alignment vertical="center"/>
    </xf>
    <xf numFmtId="0" fontId="7" fillId="0" borderId="11" xfId="0" applyNumberFormat="1" applyFont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/>
    </xf>
    <xf numFmtId="0" fontId="7" fillId="3" borderId="11" xfId="0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center"/>
    </xf>
    <xf numFmtId="0" fontId="7" fillId="3" borderId="6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7" fillId="3" borderId="10" xfId="0" applyNumberFormat="1" applyFont="1" applyFill="1" applyBorder="1" applyAlignment="1">
      <alignment horizontal="center"/>
    </xf>
    <xf numFmtId="0" fontId="7" fillId="3" borderId="49" xfId="0" applyNumberFormat="1" applyFont="1" applyFill="1" applyBorder="1" applyAlignment="1">
      <alignment horizontal="center"/>
    </xf>
    <xf numFmtId="0" fontId="7" fillId="3" borderId="8" xfId="0" applyNumberFormat="1" applyFont="1" applyFill="1" applyBorder="1" applyAlignment="1">
      <alignment horizontal="center"/>
    </xf>
    <xf numFmtId="0" fontId="7" fillId="3" borderId="2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0" fontId="6" fillId="2" borderId="40" xfId="0" applyFont="1" applyFill="1" applyBorder="1"/>
    <xf numFmtId="0" fontId="5" fillId="2" borderId="38" xfId="0" applyFont="1" applyFill="1" applyBorder="1" applyAlignment="1">
      <alignment horizontal="left" vertical="center" wrapText="1"/>
    </xf>
    <xf numFmtId="0" fontId="7" fillId="2" borderId="29" xfId="0" applyNumberFormat="1" applyFont="1" applyFill="1" applyBorder="1" applyAlignment="1">
      <alignment horizontal="center"/>
    </xf>
    <xf numFmtId="0" fontId="5" fillId="2" borderId="27" xfId="0" applyFont="1" applyFill="1" applyBorder="1" applyAlignment="1">
      <alignment horizontal="left" vertical="center" wrapText="1"/>
    </xf>
    <xf numFmtId="0" fontId="6" fillId="2" borderId="24" xfId="0" applyFont="1" applyFill="1" applyBorder="1"/>
    <xf numFmtId="0" fontId="12" fillId="2" borderId="39" xfId="0" applyFont="1" applyFill="1" applyBorder="1" applyAlignment="1">
      <alignment vertical="center"/>
    </xf>
    <xf numFmtId="0" fontId="11" fillId="2" borderId="38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vertical="center"/>
    </xf>
    <xf numFmtId="0" fontId="7" fillId="2" borderId="13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NumberFormat="1" applyFont="1" applyFill="1" applyBorder="1" applyAlignment="1">
      <alignment horizontal="center"/>
    </xf>
    <xf numFmtId="0" fontId="12" fillId="0" borderId="39" xfId="0" applyFont="1" applyFill="1" applyBorder="1"/>
    <xf numFmtId="0" fontId="4" fillId="0" borderId="3" xfId="0" applyNumberFormat="1" applyFont="1" applyFill="1" applyBorder="1" applyAlignment="1">
      <alignment horizontal="center"/>
    </xf>
    <xf numFmtId="0" fontId="12" fillId="0" borderId="3" xfId="0" applyFont="1" applyFill="1" applyBorder="1"/>
    <xf numFmtId="0" fontId="6" fillId="2" borderId="3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50" xfId="0" applyFont="1" applyBorder="1" applyAlignment="1">
      <alignment horizontal="left" vertical="center" wrapText="1"/>
    </xf>
    <xf numFmtId="0" fontId="6" fillId="0" borderId="50" xfId="0" applyFont="1" applyBorder="1"/>
    <xf numFmtId="0" fontId="7" fillId="0" borderId="13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vertical="center"/>
    </xf>
    <xf numFmtId="0" fontId="4" fillId="2" borderId="52" xfId="0" applyNumberFormat="1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left" vertical="center" wrapText="1"/>
    </xf>
    <xf numFmtId="0" fontId="12" fillId="2" borderId="50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vertical="center" wrapText="1"/>
    </xf>
    <xf numFmtId="0" fontId="7" fillId="2" borderId="39" xfId="0" applyNumberFormat="1" applyFont="1" applyFill="1" applyBorder="1" applyAlignment="1">
      <alignment horizontal="center"/>
    </xf>
    <xf numFmtId="0" fontId="5" fillId="2" borderId="38" xfId="0" applyFont="1" applyFill="1" applyBorder="1" applyAlignment="1">
      <alignment vertical="center" wrapText="1"/>
    </xf>
    <xf numFmtId="0" fontId="7" fillId="0" borderId="41" xfId="0" applyNumberFormat="1" applyFont="1" applyBorder="1" applyAlignment="1">
      <alignment horizontal="center"/>
    </xf>
    <xf numFmtId="0" fontId="7" fillId="0" borderId="46" xfId="0" applyNumberFormat="1" applyFont="1" applyBorder="1" applyAlignment="1">
      <alignment horizontal="center"/>
    </xf>
    <xf numFmtId="0" fontId="14" fillId="0" borderId="50" xfId="0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6" xfId="0" applyNumberFormat="1" applyFont="1" applyFill="1" applyBorder="1" applyAlignment="1">
      <alignment horizontal="center" vertical="center" textRotation="90"/>
    </xf>
    <xf numFmtId="0" fontId="10" fillId="0" borderId="8" xfId="0" applyNumberFormat="1" applyFont="1" applyFill="1" applyBorder="1" applyAlignment="1">
      <alignment horizontal="center" vertical="center" textRotation="90"/>
    </xf>
    <xf numFmtId="0" fontId="10" fillId="0" borderId="7" xfId="0" applyNumberFormat="1" applyFont="1" applyFill="1" applyBorder="1" applyAlignment="1">
      <alignment horizontal="center" vertical="center" textRotation="90" wrapText="1"/>
    </xf>
    <xf numFmtId="0" fontId="10" fillId="0" borderId="9" xfId="0" applyNumberFormat="1" applyFont="1" applyFill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33" xfId="0" applyFont="1" applyFill="1" applyBorder="1" applyAlignment="1">
      <alignment horizontal="center" vertical="center" textRotation="90" wrapText="1"/>
    </xf>
    <xf numFmtId="0" fontId="10" fillId="0" borderId="4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textRotation="90"/>
    </xf>
    <xf numFmtId="0" fontId="10" fillId="0" borderId="7" xfId="0" applyNumberFormat="1" applyFont="1" applyFill="1" applyBorder="1" applyAlignment="1">
      <alignment horizontal="center" vertical="center" textRotation="90"/>
    </xf>
    <xf numFmtId="0" fontId="10" fillId="0" borderId="9" xfId="0" applyNumberFormat="1" applyFont="1" applyFill="1" applyBorder="1" applyAlignment="1">
      <alignment horizontal="center" vertical="center" textRotation="90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0" fontId="10" fillId="0" borderId="12" xfId="0" applyNumberFormat="1" applyFont="1" applyFill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 textRotation="90"/>
    </xf>
    <xf numFmtId="0" fontId="10" fillId="0" borderId="19" xfId="0" applyNumberFormat="1" applyFont="1" applyFill="1" applyBorder="1" applyAlignment="1">
      <alignment horizontal="center" vertical="center" textRotation="90"/>
    </xf>
    <xf numFmtId="0" fontId="10" fillId="0" borderId="41" xfId="0" applyNumberFormat="1" applyFont="1" applyFill="1" applyBorder="1" applyAlignment="1">
      <alignment horizontal="center" vertical="center" textRotation="90" wrapText="1"/>
    </xf>
    <xf numFmtId="0" fontId="10" fillId="0" borderId="44" xfId="0" applyNumberFormat="1" applyFont="1" applyFill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textRotation="90" wrapText="1"/>
    </xf>
    <xf numFmtId="0" fontId="10" fillId="0" borderId="36" xfId="0" applyFont="1" applyFill="1" applyBorder="1" applyAlignment="1">
      <alignment horizontal="center" vertical="center" textRotation="90" wrapText="1"/>
    </xf>
    <xf numFmtId="0" fontId="10" fillId="0" borderId="42" xfId="0" applyFont="1" applyFill="1" applyBorder="1" applyAlignment="1">
      <alignment horizontal="center" vertical="center" textRotation="90" wrapText="1"/>
    </xf>
    <xf numFmtId="0" fontId="10" fillId="0" borderId="17" xfId="0" applyNumberFormat="1" applyFont="1" applyFill="1" applyBorder="1" applyAlignment="1">
      <alignment horizontal="center" vertical="center" textRotation="90" wrapText="1"/>
    </xf>
    <xf numFmtId="0" fontId="10" fillId="0" borderId="18" xfId="0" applyNumberFormat="1" applyFont="1" applyFill="1" applyBorder="1" applyAlignment="1">
      <alignment horizontal="center" vertical="center" textRotation="90" wrapText="1"/>
    </xf>
    <xf numFmtId="0" fontId="10" fillId="0" borderId="19" xfId="0" applyNumberFormat="1" applyFont="1" applyFill="1" applyBorder="1" applyAlignment="1">
      <alignment horizontal="center" vertical="center" textRotation="90" wrapText="1"/>
    </xf>
    <xf numFmtId="0" fontId="10" fillId="0" borderId="35" xfId="0" applyNumberFormat="1" applyFont="1" applyFill="1" applyBorder="1" applyAlignment="1">
      <alignment horizontal="center" vertical="center" textRotation="90"/>
    </xf>
    <xf numFmtId="0" fontId="10" fillId="0" borderId="37" xfId="0" applyNumberFormat="1" applyFont="1" applyFill="1" applyBorder="1" applyAlignment="1">
      <alignment horizontal="center" vertical="center" textRotation="90"/>
    </xf>
    <xf numFmtId="0" fontId="10" fillId="0" borderId="44" xfId="0" applyNumberFormat="1" applyFont="1" applyFill="1" applyBorder="1" applyAlignment="1">
      <alignment horizontal="center" vertical="center" textRotation="90"/>
    </xf>
    <xf numFmtId="0" fontId="10" fillId="0" borderId="41" xfId="0" applyNumberFormat="1" applyFont="1" applyFill="1" applyBorder="1" applyAlignment="1">
      <alignment horizontal="center" vertical="center" textRotation="90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0" fontId="7" fillId="2" borderId="41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16" xfId="0" applyNumberFormat="1" applyFont="1" applyFill="1" applyBorder="1" applyAlignment="1">
      <alignment horizontal="center" vertical="center"/>
    </xf>
    <xf numFmtId="0" fontId="7" fillId="2" borderId="18" xfId="0" applyNumberFormat="1" applyFont="1" applyFill="1" applyBorder="1" applyAlignment="1">
      <alignment horizontal="center" vertical="center"/>
    </xf>
    <xf numFmtId="0" fontId="7" fillId="2" borderId="37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37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7" fillId="2" borderId="51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41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3" fillId="2" borderId="10" xfId="0" applyNumberFormat="1" applyFont="1" applyFill="1" applyBorder="1" applyAlignment="1">
      <alignment horizontal="center" vertical="center"/>
    </xf>
    <xf numFmtId="0" fontId="13" fillId="2" borderId="11" xfId="0" applyNumberFormat="1" applyFont="1" applyFill="1" applyBorder="1" applyAlignment="1">
      <alignment horizontal="center" vertical="center"/>
    </xf>
    <xf numFmtId="0" fontId="13" fillId="2" borderId="7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3" fillId="2" borderId="18" xfId="0" applyNumberFormat="1" applyFont="1" applyFill="1" applyBorder="1" applyAlignment="1">
      <alignment horizontal="center" vertical="center"/>
    </xf>
    <xf numFmtId="0" fontId="13" fillId="2" borderId="41" xfId="0" applyNumberFormat="1" applyFont="1" applyFill="1" applyBorder="1" applyAlignment="1">
      <alignment horizontal="center" vertical="center"/>
    </xf>
    <xf numFmtId="0" fontId="13" fillId="2" borderId="37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11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 wrapText="1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23" xfId="0" applyNumberFormat="1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7" fillId="3" borderId="21" xfId="0" applyNumberFormat="1" applyFont="1" applyFill="1" applyBorder="1" applyAlignment="1">
      <alignment horizontal="center"/>
    </xf>
    <xf numFmtId="0" fontId="7" fillId="3" borderId="22" xfId="0" applyNumberFormat="1" applyFont="1" applyFill="1" applyBorder="1" applyAlignment="1">
      <alignment horizontal="center"/>
    </xf>
    <xf numFmtId="0" fontId="7" fillId="3" borderId="29" xfId="0" applyNumberFormat="1" applyFont="1" applyFill="1" applyBorder="1" applyAlignment="1">
      <alignment horizontal="center"/>
    </xf>
    <xf numFmtId="0" fontId="7" fillId="3" borderId="7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6" fillId="0" borderId="40" xfId="0" applyFont="1" applyFill="1" applyBorder="1"/>
    <xf numFmtId="0" fontId="7" fillId="0" borderId="50" xfId="0" applyFont="1" applyFill="1" applyBorder="1" applyAlignment="1">
      <alignment vertical="center" wrapText="1"/>
    </xf>
    <xf numFmtId="0" fontId="6" fillId="0" borderId="50" xfId="0" applyFont="1" applyFill="1" applyBorder="1"/>
    <xf numFmtId="0" fontId="7" fillId="3" borderId="13" xfId="0" applyNumberFormat="1" applyFont="1" applyFill="1" applyBorder="1" applyAlignment="1">
      <alignment horizontal="center"/>
    </xf>
    <xf numFmtId="0" fontId="7" fillId="3" borderId="16" xfId="0" applyNumberFormat="1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3" fillId="2" borderId="16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vertical="center" wrapText="1"/>
    </xf>
    <xf numFmtId="0" fontId="11" fillId="2" borderId="27" xfId="0" applyFont="1" applyFill="1" applyBorder="1" applyAlignment="1">
      <alignment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center" vertical="center" wrapText="1"/>
    </xf>
    <xf numFmtId="0" fontId="12" fillId="0" borderId="50" xfId="0" applyFont="1" applyBorder="1"/>
    <xf numFmtId="0" fontId="12" fillId="0" borderId="50" xfId="0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P33" sqref="P33:S34"/>
    </sheetView>
  </sheetViews>
  <sheetFormatPr defaultRowHeight="15" x14ac:dyDescent="0.25"/>
  <cols>
    <col min="1" max="1" width="4.5703125" customWidth="1"/>
    <col min="2" max="2" width="22.85546875" customWidth="1"/>
    <col min="3" max="3" width="4.7109375" customWidth="1"/>
    <col min="4" max="5" width="18.5703125" customWidth="1"/>
    <col min="6" max="19" width="4.7109375" customWidth="1"/>
    <col min="20" max="21" width="6.7109375" customWidth="1"/>
  </cols>
  <sheetData>
    <row r="1" spans="1:21" ht="15" customHeight="1" x14ac:dyDescent="0.25">
      <c r="A1" s="205" t="s">
        <v>181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1:21" ht="42.75" customHeight="1" x14ac:dyDescent="0.2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</row>
    <row r="3" spans="1:21" ht="15.95" customHeight="1" x14ac:dyDescent="0.3">
      <c r="A3" s="82"/>
      <c r="B3" s="83" t="s">
        <v>145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21" ht="15.95" customHeight="1" x14ac:dyDescent="0.3">
      <c r="A4" s="82"/>
      <c r="B4" s="83" t="s">
        <v>146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21" ht="15.95" customHeight="1" x14ac:dyDescent="0.3">
      <c r="A5" s="82"/>
      <c r="B5" s="83" t="s">
        <v>163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1" ht="15.95" customHeight="1" x14ac:dyDescent="0.3">
      <c r="A6" s="82"/>
      <c r="B6" s="83" t="s">
        <v>147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1" ht="15.95" customHeight="1" x14ac:dyDescent="0.3">
      <c r="A7" s="82"/>
      <c r="B7" s="83" t="s">
        <v>164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</row>
    <row r="8" spans="1:21" ht="15.95" customHeight="1" x14ac:dyDescent="0.3">
      <c r="A8" s="82"/>
      <c r="B8" s="83" t="s">
        <v>171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21" ht="15.95" customHeight="1" x14ac:dyDescent="0.3">
      <c r="A9" s="82"/>
      <c r="B9" s="83" t="s">
        <v>180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21" ht="18.75" customHeight="1" thickBot="1" x14ac:dyDescent="0.35">
      <c r="A10" s="204" t="s">
        <v>0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</row>
    <row r="11" spans="1:21" ht="18" customHeight="1" x14ac:dyDescent="0.25">
      <c r="A11" s="206" t="s">
        <v>1</v>
      </c>
      <c r="B11" s="209" t="s">
        <v>2</v>
      </c>
      <c r="C11" s="212" t="s">
        <v>3</v>
      </c>
      <c r="D11" s="209" t="s">
        <v>4</v>
      </c>
      <c r="E11" s="215" t="s">
        <v>5</v>
      </c>
      <c r="F11" s="198" t="s">
        <v>32</v>
      </c>
      <c r="G11" s="199"/>
      <c r="H11" s="198" t="s">
        <v>33</v>
      </c>
      <c r="I11" s="199"/>
      <c r="J11" s="198" t="s">
        <v>129</v>
      </c>
      <c r="K11" s="199"/>
      <c r="L11" s="198" t="s">
        <v>148</v>
      </c>
      <c r="M11" s="199"/>
      <c r="N11" s="198" t="s">
        <v>165</v>
      </c>
      <c r="O11" s="199"/>
      <c r="P11" s="198" t="s">
        <v>173</v>
      </c>
      <c r="Q11" s="199"/>
      <c r="R11" s="198" t="s">
        <v>179</v>
      </c>
      <c r="S11" s="199"/>
      <c r="T11" s="221" t="s">
        <v>44</v>
      </c>
      <c r="U11" s="218" t="s">
        <v>6</v>
      </c>
    </row>
    <row r="12" spans="1:21" ht="18" customHeight="1" x14ac:dyDescent="0.25">
      <c r="A12" s="207"/>
      <c r="B12" s="210"/>
      <c r="C12" s="213"/>
      <c r="D12" s="210"/>
      <c r="E12" s="216"/>
      <c r="F12" s="200" t="s">
        <v>6</v>
      </c>
      <c r="G12" s="202" t="s">
        <v>7</v>
      </c>
      <c r="H12" s="200" t="s">
        <v>6</v>
      </c>
      <c r="I12" s="202" t="s">
        <v>7</v>
      </c>
      <c r="J12" s="200" t="s">
        <v>6</v>
      </c>
      <c r="K12" s="202" t="s">
        <v>7</v>
      </c>
      <c r="L12" s="200" t="s">
        <v>6</v>
      </c>
      <c r="M12" s="202" t="s">
        <v>7</v>
      </c>
      <c r="N12" s="200" t="s">
        <v>6</v>
      </c>
      <c r="O12" s="202" t="s">
        <v>7</v>
      </c>
      <c r="P12" s="200" t="s">
        <v>6</v>
      </c>
      <c r="Q12" s="202" t="s">
        <v>7</v>
      </c>
      <c r="R12" s="200" t="s">
        <v>6</v>
      </c>
      <c r="S12" s="202" t="s">
        <v>7</v>
      </c>
      <c r="T12" s="222"/>
      <c r="U12" s="219"/>
    </row>
    <row r="13" spans="1:21" ht="36" customHeight="1" thickBot="1" x14ac:dyDescent="0.3">
      <c r="A13" s="208"/>
      <c r="B13" s="211"/>
      <c r="C13" s="214"/>
      <c r="D13" s="211"/>
      <c r="E13" s="217"/>
      <c r="F13" s="201"/>
      <c r="G13" s="203"/>
      <c r="H13" s="201"/>
      <c r="I13" s="203"/>
      <c r="J13" s="201"/>
      <c r="K13" s="203"/>
      <c r="L13" s="201"/>
      <c r="M13" s="203"/>
      <c r="N13" s="201"/>
      <c r="O13" s="203"/>
      <c r="P13" s="201"/>
      <c r="Q13" s="203"/>
      <c r="R13" s="201"/>
      <c r="S13" s="203"/>
      <c r="T13" s="222"/>
      <c r="U13" s="220"/>
    </row>
    <row r="14" spans="1:21" ht="15.95" customHeight="1" x14ac:dyDescent="0.25">
      <c r="A14" s="30">
        <v>1</v>
      </c>
      <c r="B14" s="31" t="s">
        <v>8</v>
      </c>
      <c r="C14" s="23" t="s">
        <v>9</v>
      </c>
      <c r="D14" s="32"/>
      <c r="E14" s="33" t="s">
        <v>10</v>
      </c>
      <c r="F14" s="84">
        <v>1</v>
      </c>
      <c r="G14" s="85">
        <v>60</v>
      </c>
      <c r="H14" s="84">
        <v>1</v>
      </c>
      <c r="I14" s="85">
        <v>100</v>
      </c>
      <c r="J14" s="84">
        <v>1</v>
      </c>
      <c r="K14" s="85">
        <v>90</v>
      </c>
      <c r="L14" s="86">
        <v>1</v>
      </c>
      <c r="M14" s="109">
        <v>100</v>
      </c>
      <c r="N14" s="275">
        <v>3</v>
      </c>
      <c r="O14" s="276">
        <v>11</v>
      </c>
      <c r="P14" s="139">
        <v>1</v>
      </c>
      <c r="Q14" s="109">
        <v>50</v>
      </c>
      <c r="R14" s="275">
        <v>5</v>
      </c>
      <c r="S14" s="276">
        <v>27</v>
      </c>
      <c r="T14" s="105">
        <f>G14+I14+K14+M14+Q14</f>
        <v>400</v>
      </c>
      <c r="U14" s="106">
        <v>1</v>
      </c>
    </row>
    <row r="15" spans="1:21" ht="15.95" customHeight="1" x14ac:dyDescent="0.25">
      <c r="A15" s="34">
        <v>2</v>
      </c>
      <c r="B15" s="35" t="s">
        <v>29</v>
      </c>
      <c r="C15" s="24" t="s">
        <v>9</v>
      </c>
      <c r="D15" s="1"/>
      <c r="E15" s="36" t="s">
        <v>30</v>
      </c>
      <c r="F15" s="273" t="s">
        <v>43</v>
      </c>
      <c r="G15" s="274" t="s">
        <v>43</v>
      </c>
      <c r="H15" s="273">
        <v>11</v>
      </c>
      <c r="I15" s="274">
        <v>7</v>
      </c>
      <c r="J15" s="101">
        <v>3</v>
      </c>
      <c r="K15" s="102">
        <v>57</v>
      </c>
      <c r="L15" s="101">
        <v>2</v>
      </c>
      <c r="M15" s="110">
        <v>81</v>
      </c>
      <c r="N15" s="101">
        <v>1</v>
      </c>
      <c r="O15" s="110">
        <v>40</v>
      </c>
      <c r="P15" s="101">
        <v>2</v>
      </c>
      <c r="Q15" s="110">
        <v>34</v>
      </c>
      <c r="R15" s="101">
        <v>2</v>
      </c>
      <c r="S15" s="110">
        <v>62</v>
      </c>
      <c r="T15" s="112">
        <f>K15+M15+O15+Q15+S15</f>
        <v>274</v>
      </c>
      <c r="U15" s="107">
        <v>2</v>
      </c>
    </row>
    <row r="16" spans="1:21" ht="15.95" customHeight="1" x14ac:dyDescent="0.25">
      <c r="A16" s="34">
        <v>3</v>
      </c>
      <c r="B16" s="35" t="s">
        <v>31</v>
      </c>
      <c r="C16" s="24" t="s">
        <v>9</v>
      </c>
      <c r="D16" s="1"/>
      <c r="E16" s="36" t="s">
        <v>30</v>
      </c>
      <c r="F16" s="273" t="s">
        <v>43</v>
      </c>
      <c r="G16" s="274" t="s">
        <v>43</v>
      </c>
      <c r="H16" s="273">
        <v>12</v>
      </c>
      <c r="I16" s="274">
        <v>1</v>
      </c>
      <c r="J16" s="101">
        <v>4</v>
      </c>
      <c r="K16" s="102">
        <v>45</v>
      </c>
      <c r="L16" s="101">
        <v>3</v>
      </c>
      <c r="M16" s="110">
        <v>66</v>
      </c>
      <c r="N16" s="101">
        <v>2</v>
      </c>
      <c r="O16" s="110">
        <v>24</v>
      </c>
      <c r="P16" s="101">
        <v>3</v>
      </c>
      <c r="Q16" s="110">
        <v>21</v>
      </c>
      <c r="R16" s="101">
        <v>1</v>
      </c>
      <c r="S16" s="110">
        <v>80</v>
      </c>
      <c r="T16" s="112">
        <f>K16+M16+O16+Q16+S16</f>
        <v>236</v>
      </c>
      <c r="U16" s="107">
        <v>3</v>
      </c>
    </row>
    <row r="17" spans="1:21" ht="15.95" customHeight="1" x14ac:dyDescent="0.25">
      <c r="A17" s="34">
        <v>4</v>
      </c>
      <c r="B17" s="35" t="s">
        <v>12</v>
      </c>
      <c r="C17" s="24" t="s">
        <v>9</v>
      </c>
      <c r="D17" s="1" t="s">
        <v>13</v>
      </c>
      <c r="E17" s="36" t="s">
        <v>14</v>
      </c>
      <c r="F17" s="101" t="s">
        <v>43</v>
      </c>
      <c r="G17" s="102" t="s">
        <v>43</v>
      </c>
      <c r="H17" s="101">
        <v>3</v>
      </c>
      <c r="I17" s="102">
        <v>71</v>
      </c>
      <c r="J17" s="101">
        <v>5</v>
      </c>
      <c r="K17" s="102">
        <v>35</v>
      </c>
      <c r="L17" s="101">
        <v>4</v>
      </c>
      <c r="M17" s="110">
        <v>54</v>
      </c>
      <c r="N17" s="101" t="s">
        <v>43</v>
      </c>
      <c r="O17" s="110" t="s">
        <v>43</v>
      </c>
      <c r="P17" s="273" t="s">
        <v>43</v>
      </c>
      <c r="Q17" s="277" t="s">
        <v>43</v>
      </c>
      <c r="R17" s="273" t="s">
        <v>43</v>
      </c>
      <c r="S17" s="277" t="s">
        <v>43</v>
      </c>
      <c r="T17" s="112">
        <f>I17+K17+M17</f>
        <v>160</v>
      </c>
      <c r="U17" s="107">
        <v>4</v>
      </c>
    </row>
    <row r="18" spans="1:21" ht="15.95" customHeight="1" x14ac:dyDescent="0.25">
      <c r="A18" s="34">
        <v>5</v>
      </c>
      <c r="B18" s="35" t="s">
        <v>130</v>
      </c>
      <c r="C18" s="24" t="s">
        <v>35</v>
      </c>
      <c r="D18" s="1"/>
      <c r="E18" s="36" t="s">
        <v>39</v>
      </c>
      <c r="F18" s="278" t="s">
        <v>43</v>
      </c>
      <c r="G18" s="279" t="s">
        <v>43</v>
      </c>
      <c r="H18" s="278" t="s">
        <v>43</v>
      </c>
      <c r="I18" s="279" t="s">
        <v>43</v>
      </c>
      <c r="J18" s="101">
        <v>2</v>
      </c>
      <c r="K18" s="102">
        <v>72</v>
      </c>
      <c r="L18" s="101">
        <v>8</v>
      </c>
      <c r="M18" s="110">
        <v>16</v>
      </c>
      <c r="N18" s="273" t="s">
        <v>43</v>
      </c>
      <c r="O18" s="277" t="s">
        <v>43</v>
      </c>
      <c r="P18" s="273" t="s">
        <v>43</v>
      </c>
      <c r="Q18" s="277" t="s">
        <v>43</v>
      </c>
      <c r="R18" s="101">
        <v>3</v>
      </c>
      <c r="S18" s="110">
        <v>48</v>
      </c>
      <c r="T18" s="112">
        <f>K18+M18+S18</f>
        <v>136</v>
      </c>
      <c r="U18" s="107">
        <v>5</v>
      </c>
    </row>
    <row r="19" spans="1:21" ht="15.95" customHeight="1" x14ac:dyDescent="0.25">
      <c r="A19" s="34">
        <v>6</v>
      </c>
      <c r="B19" s="35" t="s">
        <v>34</v>
      </c>
      <c r="C19" s="24" t="s">
        <v>35</v>
      </c>
      <c r="D19" s="1" t="s">
        <v>151</v>
      </c>
      <c r="E19" s="36" t="s">
        <v>36</v>
      </c>
      <c r="F19" s="101">
        <v>2</v>
      </c>
      <c r="G19" s="102">
        <v>43</v>
      </c>
      <c r="H19" s="278" t="s">
        <v>43</v>
      </c>
      <c r="I19" s="279" t="s">
        <v>43</v>
      </c>
      <c r="J19" s="278" t="s">
        <v>43</v>
      </c>
      <c r="K19" s="279" t="s">
        <v>43</v>
      </c>
      <c r="L19" s="101">
        <v>5</v>
      </c>
      <c r="M19" s="110">
        <v>43</v>
      </c>
      <c r="N19" s="101" t="s">
        <v>43</v>
      </c>
      <c r="O19" s="110" t="s">
        <v>43</v>
      </c>
      <c r="P19" s="273" t="s">
        <v>43</v>
      </c>
      <c r="Q19" s="277" t="s">
        <v>43</v>
      </c>
      <c r="R19" s="273" t="s">
        <v>43</v>
      </c>
      <c r="S19" s="277" t="s">
        <v>43</v>
      </c>
      <c r="T19" s="112">
        <f>G19+M19</f>
        <v>86</v>
      </c>
      <c r="U19" s="107">
        <v>6</v>
      </c>
    </row>
    <row r="20" spans="1:21" ht="15.95" customHeight="1" x14ac:dyDescent="0.25">
      <c r="A20" s="34">
        <v>7</v>
      </c>
      <c r="B20" s="35" t="s">
        <v>11</v>
      </c>
      <c r="C20" s="24" t="s">
        <v>9</v>
      </c>
      <c r="D20" s="1"/>
      <c r="E20" s="36" t="s">
        <v>10</v>
      </c>
      <c r="F20" s="101" t="s">
        <v>43</v>
      </c>
      <c r="G20" s="102" t="s">
        <v>43</v>
      </c>
      <c r="H20" s="101">
        <v>2</v>
      </c>
      <c r="I20" s="102">
        <v>83</v>
      </c>
      <c r="J20" s="101" t="s">
        <v>43</v>
      </c>
      <c r="K20" s="102" t="s">
        <v>43</v>
      </c>
      <c r="L20" s="101" t="s">
        <v>43</v>
      </c>
      <c r="M20" s="110" t="s">
        <v>43</v>
      </c>
      <c r="N20" s="101" t="s">
        <v>43</v>
      </c>
      <c r="O20" s="110" t="s">
        <v>43</v>
      </c>
      <c r="P20" s="273" t="s">
        <v>43</v>
      </c>
      <c r="Q20" s="277" t="s">
        <v>43</v>
      </c>
      <c r="R20" s="273" t="s">
        <v>43</v>
      </c>
      <c r="S20" s="277" t="s">
        <v>43</v>
      </c>
      <c r="T20" s="112">
        <f>I20</f>
        <v>83</v>
      </c>
      <c r="U20" s="107">
        <v>7</v>
      </c>
    </row>
    <row r="21" spans="1:21" ht="15.95" customHeight="1" x14ac:dyDescent="0.25">
      <c r="A21" s="34">
        <v>8</v>
      </c>
      <c r="B21" s="37" t="s">
        <v>26</v>
      </c>
      <c r="C21" s="24" t="s">
        <v>9</v>
      </c>
      <c r="D21" s="2"/>
      <c r="E21" s="36" t="s">
        <v>20</v>
      </c>
      <c r="F21" s="101">
        <v>3</v>
      </c>
      <c r="G21" s="102">
        <v>30</v>
      </c>
      <c r="H21" s="101">
        <v>9</v>
      </c>
      <c r="I21" s="102">
        <v>20</v>
      </c>
      <c r="J21" s="101">
        <v>8</v>
      </c>
      <c r="K21" s="102">
        <v>9</v>
      </c>
      <c r="L21" s="101" t="s">
        <v>43</v>
      </c>
      <c r="M21" s="110" t="s">
        <v>43</v>
      </c>
      <c r="N21" s="273" t="s">
        <v>43</v>
      </c>
      <c r="O21" s="277" t="s">
        <v>43</v>
      </c>
      <c r="P21" s="273" t="s">
        <v>43</v>
      </c>
      <c r="Q21" s="277" t="s">
        <v>43</v>
      </c>
      <c r="R21" s="101">
        <v>6</v>
      </c>
      <c r="S21" s="110">
        <v>17</v>
      </c>
      <c r="T21" s="112">
        <f>I21+K21+G21+S21</f>
        <v>76</v>
      </c>
      <c r="U21" s="107">
        <v>8</v>
      </c>
    </row>
    <row r="22" spans="1:21" ht="15.95" customHeight="1" x14ac:dyDescent="0.25">
      <c r="A22" s="34">
        <v>9</v>
      </c>
      <c r="B22" s="37" t="s">
        <v>19</v>
      </c>
      <c r="C22" s="24" t="s">
        <v>9</v>
      </c>
      <c r="D22" s="2"/>
      <c r="E22" s="36" t="s">
        <v>20</v>
      </c>
      <c r="F22" s="101">
        <v>4</v>
      </c>
      <c r="G22" s="102">
        <v>19</v>
      </c>
      <c r="H22" s="101">
        <v>6</v>
      </c>
      <c r="I22" s="102">
        <v>42</v>
      </c>
      <c r="J22" s="101">
        <v>9</v>
      </c>
      <c r="K22" s="102">
        <v>1</v>
      </c>
      <c r="L22" s="101" t="s">
        <v>43</v>
      </c>
      <c r="M22" s="110" t="s">
        <v>43</v>
      </c>
      <c r="N22" s="273" t="s">
        <v>43</v>
      </c>
      <c r="O22" s="277" t="s">
        <v>43</v>
      </c>
      <c r="P22" s="273" t="s">
        <v>43</v>
      </c>
      <c r="Q22" s="277" t="s">
        <v>43</v>
      </c>
      <c r="R22" s="101">
        <v>8</v>
      </c>
      <c r="S22" s="110">
        <v>1</v>
      </c>
      <c r="T22" s="112">
        <f>I22+K22+G22+S22</f>
        <v>63</v>
      </c>
      <c r="U22" s="107">
        <v>9</v>
      </c>
    </row>
    <row r="23" spans="1:21" ht="15.95" customHeight="1" x14ac:dyDescent="0.25">
      <c r="A23" s="34">
        <v>10</v>
      </c>
      <c r="B23" s="35" t="s">
        <v>131</v>
      </c>
      <c r="C23" s="24" t="s">
        <v>35</v>
      </c>
      <c r="D23" s="1" t="s">
        <v>38</v>
      </c>
      <c r="E23" s="36" t="s">
        <v>132</v>
      </c>
      <c r="F23" s="101" t="s">
        <v>43</v>
      </c>
      <c r="G23" s="102" t="s">
        <v>43</v>
      </c>
      <c r="H23" s="101" t="s">
        <v>43</v>
      </c>
      <c r="I23" s="102" t="s">
        <v>43</v>
      </c>
      <c r="J23" s="101">
        <v>6</v>
      </c>
      <c r="K23" s="102">
        <v>26</v>
      </c>
      <c r="L23" s="101">
        <v>6</v>
      </c>
      <c r="M23" s="110">
        <v>34</v>
      </c>
      <c r="N23" s="101">
        <v>4</v>
      </c>
      <c r="O23" s="110">
        <v>1</v>
      </c>
      <c r="P23" s="273" t="s">
        <v>43</v>
      </c>
      <c r="Q23" s="277" t="s">
        <v>43</v>
      </c>
      <c r="R23" s="273" t="s">
        <v>43</v>
      </c>
      <c r="S23" s="277" t="s">
        <v>43</v>
      </c>
      <c r="T23" s="112">
        <f>K23+M23+O23</f>
        <v>61</v>
      </c>
      <c r="U23" s="107">
        <v>10</v>
      </c>
    </row>
    <row r="24" spans="1:21" ht="15.95" customHeight="1" x14ac:dyDescent="0.25">
      <c r="A24" s="34">
        <v>11</v>
      </c>
      <c r="B24" s="38" t="s">
        <v>15</v>
      </c>
      <c r="C24" s="24" t="s">
        <v>9</v>
      </c>
      <c r="D24" s="3"/>
      <c r="E24" s="39" t="s">
        <v>16</v>
      </c>
      <c r="F24" s="101" t="s">
        <v>43</v>
      </c>
      <c r="G24" s="102" t="s">
        <v>43</v>
      </c>
      <c r="H24" s="101">
        <v>4</v>
      </c>
      <c r="I24" s="102">
        <v>60</v>
      </c>
      <c r="J24" s="101" t="s">
        <v>43</v>
      </c>
      <c r="K24" s="102" t="s">
        <v>43</v>
      </c>
      <c r="L24" s="101" t="s">
        <v>43</v>
      </c>
      <c r="M24" s="110" t="s">
        <v>43</v>
      </c>
      <c r="N24" s="101" t="s">
        <v>43</v>
      </c>
      <c r="O24" s="110" t="s">
        <v>43</v>
      </c>
      <c r="P24" s="273" t="s">
        <v>43</v>
      </c>
      <c r="Q24" s="277" t="s">
        <v>43</v>
      </c>
      <c r="R24" s="273" t="s">
        <v>43</v>
      </c>
      <c r="S24" s="277" t="s">
        <v>43</v>
      </c>
      <c r="T24" s="112">
        <f>I24</f>
        <v>60</v>
      </c>
      <c r="U24" s="107">
        <v>11</v>
      </c>
    </row>
    <row r="25" spans="1:21" ht="15.95" customHeight="1" x14ac:dyDescent="0.25">
      <c r="A25" s="34">
        <v>12</v>
      </c>
      <c r="B25" s="38" t="s">
        <v>17</v>
      </c>
      <c r="C25" s="24" t="s">
        <v>9</v>
      </c>
      <c r="D25" s="3"/>
      <c r="E25" s="39" t="s">
        <v>18</v>
      </c>
      <c r="F25" s="101" t="s">
        <v>43</v>
      </c>
      <c r="G25" s="102" t="s">
        <v>43</v>
      </c>
      <c r="H25" s="101">
        <v>5</v>
      </c>
      <c r="I25" s="102">
        <v>50</v>
      </c>
      <c r="J25" s="101" t="s">
        <v>43</v>
      </c>
      <c r="K25" s="102" t="s">
        <v>43</v>
      </c>
      <c r="L25" s="101" t="s">
        <v>43</v>
      </c>
      <c r="M25" s="110" t="s">
        <v>43</v>
      </c>
      <c r="N25" s="101" t="s">
        <v>43</v>
      </c>
      <c r="O25" s="110" t="s">
        <v>43</v>
      </c>
      <c r="P25" s="273" t="s">
        <v>43</v>
      </c>
      <c r="Q25" s="277" t="s">
        <v>43</v>
      </c>
      <c r="R25" s="273" t="s">
        <v>43</v>
      </c>
      <c r="S25" s="277" t="s">
        <v>43</v>
      </c>
      <c r="T25" s="112">
        <f>I25</f>
        <v>50</v>
      </c>
      <c r="U25" s="107">
        <v>12</v>
      </c>
    </row>
    <row r="26" spans="1:21" ht="15.95" customHeight="1" x14ac:dyDescent="0.25">
      <c r="A26" s="34">
        <v>13</v>
      </c>
      <c r="B26" s="280" t="s">
        <v>174</v>
      </c>
      <c r="C26" s="24" t="s">
        <v>9</v>
      </c>
      <c r="D26" s="3"/>
      <c r="E26" s="27" t="s">
        <v>176</v>
      </c>
      <c r="F26" s="101" t="s">
        <v>43</v>
      </c>
      <c r="G26" s="102" t="s">
        <v>43</v>
      </c>
      <c r="H26" s="101" t="s">
        <v>43</v>
      </c>
      <c r="I26" s="102" t="s">
        <v>43</v>
      </c>
      <c r="J26" s="101" t="s">
        <v>43</v>
      </c>
      <c r="K26" s="102" t="s">
        <v>43</v>
      </c>
      <c r="L26" s="273" t="s">
        <v>43</v>
      </c>
      <c r="M26" s="277" t="s">
        <v>43</v>
      </c>
      <c r="N26" s="273" t="s">
        <v>43</v>
      </c>
      <c r="O26" s="277" t="s">
        <v>43</v>
      </c>
      <c r="P26" s="101">
        <v>4</v>
      </c>
      <c r="Q26" s="110">
        <v>10</v>
      </c>
      <c r="R26" s="101">
        <v>4</v>
      </c>
      <c r="S26" s="110">
        <v>37</v>
      </c>
      <c r="T26" s="112">
        <f>Q26+S26</f>
        <v>47</v>
      </c>
      <c r="U26" s="107">
        <v>13</v>
      </c>
    </row>
    <row r="27" spans="1:21" ht="15.95" customHeight="1" x14ac:dyDescent="0.25">
      <c r="A27" s="34">
        <v>14</v>
      </c>
      <c r="B27" s="38" t="s">
        <v>21</v>
      </c>
      <c r="C27" s="24" t="s">
        <v>9</v>
      </c>
      <c r="D27" s="3"/>
      <c r="E27" s="39" t="s">
        <v>22</v>
      </c>
      <c r="F27" s="101" t="s">
        <v>43</v>
      </c>
      <c r="G27" s="102" t="s">
        <v>43</v>
      </c>
      <c r="H27" s="101">
        <v>7</v>
      </c>
      <c r="I27" s="102">
        <v>34</v>
      </c>
      <c r="J27" s="101" t="s">
        <v>43</v>
      </c>
      <c r="K27" s="102" t="s">
        <v>43</v>
      </c>
      <c r="L27" s="101" t="s">
        <v>43</v>
      </c>
      <c r="M27" s="110" t="s">
        <v>43</v>
      </c>
      <c r="N27" s="273" t="s">
        <v>43</v>
      </c>
      <c r="O27" s="277" t="s">
        <v>43</v>
      </c>
      <c r="P27" s="273" t="s">
        <v>43</v>
      </c>
      <c r="Q27" s="277" t="s">
        <v>43</v>
      </c>
      <c r="R27" s="101">
        <v>7</v>
      </c>
      <c r="S27" s="110">
        <v>9</v>
      </c>
      <c r="T27" s="112">
        <f>I27+S27</f>
        <v>43</v>
      </c>
      <c r="U27" s="107">
        <v>14</v>
      </c>
    </row>
    <row r="28" spans="1:21" ht="15.95" customHeight="1" x14ac:dyDescent="0.25">
      <c r="A28" s="34">
        <v>15</v>
      </c>
      <c r="B28" s="35" t="s">
        <v>37</v>
      </c>
      <c r="C28" s="24" t="s">
        <v>35</v>
      </c>
      <c r="D28" s="1" t="s">
        <v>38</v>
      </c>
      <c r="E28" s="36" t="s">
        <v>39</v>
      </c>
      <c r="F28" s="101">
        <v>5</v>
      </c>
      <c r="G28" s="102">
        <v>10</v>
      </c>
      <c r="H28" s="101" t="s">
        <v>43</v>
      </c>
      <c r="I28" s="102" t="s">
        <v>43</v>
      </c>
      <c r="J28" s="101" t="s">
        <v>43</v>
      </c>
      <c r="K28" s="102" t="s">
        <v>43</v>
      </c>
      <c r="L28" s="101">
        <v>7</v>
      </c>
      <c r="M28" s="110">
        <v>25</v>
      </c>
      <c r="N28" s="101" t="s">
        <v>43</v>
      </c>
      <c r="O28" s="110" t="s">
        <v>43</v>
      </c>
      <c r="P28" s="273" t="s">
        <v>43</v>
      </c>
      <c r="Q28" s="277" t="s">
        <v>43</v>
      </c>
      <c r="R28" s="273" t="s">
        <v>43</v>
      </c>
      <c r="S28" s="277" t="s">
        <v>43</v>
      </c>
      <c r="T28" s="112">
        <f>G28+M28</f>
        <v>35</v>
      </c>
      <c r="U28" s="107">
        <v>15</v>
      </c>
    </row>
    <row r="29" spans="1:21" ht="15.95" customHeight="1" x14ac:dyDescent="0.25">
      <c r="A29" s="34">
        <v>16</v>
      </c>
      <c r="B29" s="38" t="s">
        <v>23</v>
      </c>
      <c r="C29" s="24" t="s">
        <v>9</v>
      </c>
      <c r="D29" s="3" t="s">
        <v>24</v>
      </c>
      <c r="E29" s="36" t="s">
        <v>25</v>
      </c>
      <c r="F29" s="101" t="s">
        <v>43</v>
      </c>
      <c r="G29" s="102" t="s">
        <v>43</v>
      </c>
      <c r="H29" s="101">
        <v>8</v>
      </c>
      <c r="I29" s="102">
        <v>27</v>
      </c>
      <c r="J29" s="101" t="s">
        <v>43</v>
      </c>
      <c r="K29" s="102" t="s">
        <v>43</v>
      </c>
      <c r="L29" s="101" t="s">
        <v>43</v>
      </c>
      <c r="M29" s="110" t="s">
        <v>43</v>
      </c>
      <c r="N29" s="101" t="s">
        <v>43</v>
      </c>
      <c r="O29" s="110" t="s">
        <v>43</v>
      </c>
      <c r="P29" s="273" t="s">
        <v>43</v>
      </c>
      <c r="Q29" s="277" t="s">
        <v>43</v>
      </c>
      <c r="R29" s="273" t="s">
        <v>43</v>
      </c>
      <c r="S29" s="277" t="s">
        <v>43</v>
      </c>
      <c r="T29" s="112">
        <f>I29</f>
        <v>27</v>
      </c>
      <c r="U29" s="107">
        <v>16</v>
      </c>
    </row>
    <row r="30" spans="1:21" ht="15.95" customHeight="1" x14ac:dyDescent="0.25">
      <c r="A30" s="34">
        <v>17</v>
      </c>
      <c r="B30" s="35" t="s">
        <v>133</v>
      </c>
      <c r="C30" s="24" t="s">
        <v>35</v>
      </c>
      <c r="D30" s="1"/>
      <c r="E30" s="36" t="s">
        <v>134</v>
      </c>
      <c r="F30" s="101" t="s">
        <v>43</v>
      </c>
      <c r="G30" s="102" t="s">
        <v>43</v>
      </c>
      <c r="H30" s="101" t="s">
        <v>43</v>
      </c>
      <c r="I30" s="102" t="s">
        <v>43</v>
      </c>
      <c r="J30" s="101">
        <v>7</v>
      </c>
      <c r="K30" s="102">
        <v>17</v>
      </c>
      <c r="L30" s="101">
        <v>9</v>
      </c>
      <c r="M30" s="110">
        <v>8</v>
      </c>
      <c r="N30" s="101" t="s">
        <v>43</v>
      </c>
      <c r="O30" s="110" t="s">
        <v>43</v>
      </c>
      <c r="P30" s="273" t="s">
        <v>43</v>
      </c>
      <c r="Q30" s="277" t="s">
        <v>43</v>
      </c>
      <c r="R30" s="273" t="s">
        <v>43</v>
      </c>
      <c r="S30" s="277" t="s">
        <v>43</v>
      </c>
      <c r="T30" s="112">
        <f>K30+M30</f>
        <v>25</v>
      </c>
      <c r="U30" s="107">
        <v>17</v>
      </c>
    </row>
    <row r="31" spans="1:21" ht="15.95" customHeight="1" x14ac:dyDescent="0.25">
      <c r="A31" s="34">
        <v>18</v>
      </c>
      <c r="B31" s="281" t="s">
        <v>27</v>
      </c>
      <c r="C31" s="24" t="s">
        <v>9</v>
      </c>
      <c r="D31" s="3" t="s">
        <v>24</v>
      </c>
      <c r="E31" s="282" t="s">
        <v>28</v>
      </c>
      <c r="F31" s="101" t="s">
        <v>43</v>
      </c>
      <c r="G31" s="102" t="s">
        <v>43</v>
      </c>
      <c r="H31" s="101">
        <v>10</v>
      </c>
      <c r="I31" s="102">
        <v>13</v>
      </c>
      <c r="J31" s="101" t="s">
        <v>43</v>
      </c>
      <c r="K31" s="102" t="s">
        <v>43</v>
      </c>
      <c r="L31" s="101" t="s">
        <v>43</v>
      </c>
      <c r="M31" s="102" t="s">
        <v>43</v>
      </c>
      <c r="N31" s="101" t="s">
        <v>43</v>
      </c>
      <c r="O31" s="102" t="s">
        <v>43</v>
      </c>
      <c r="P31" s="273" t="s">
        <v>43</v>
      </c>
      <c r="Q31" s="277" t="s">
        <v>43</v>
      </c>
      <c r="R31" s="273" t="s">
        <v>43</v>
      </c>
      <c r="S31" s="277" t="s">
        <v>43</v>
      </c>
      <c r="T31" s="112">
        <f>I31</f>
        <v>13</v>
      </c>
      <c r="U31" s="107">
        <v>18</v>
      </c>
    </row>
    <row r="32" spans="1:21" ht="15.95" customHeight="1" x14ac:dyDescent="0.25">
      <c r="A32" s="34">
        <v>19</v>
      </c>
      <c r="B32" s="182" t="s">
        <v>175</v>
      </c>
      <c r="C32" s="24" t="s">
        <v>9</v>
      </c>
      <c r="D32" s="3"/>
      <c r="E32" s="183" t="s">
        <v>132</v>
      </c>
      <c r="F32" s="101" t="s">
        <v>43</v>
      </c>
      <c r="G32" s="102" t="s">
        <v>43</v>
      </c>
      <c r="H32" s="101" t="s">
        <v>43</v>
      </c>
      <c r="I32" s="102" t="s">
        <v>43</v>
      </c>
      <c r="J32" s="101" t="s">
        <v>43</v>
      </c>
      <c r="K32" s="102" t="s">
        <v>43</v>
      </c>
      <c r="L32" s="101" t="s">
        <v>43</v>
      </c>
      <c r="M32" s="102" t="s">
        <v>43</v>
      </c>
      <c r="N32" s="273" t="s">
        <v>43</v>
      </c>
      <c r="O32" s="274" t="s">
        <v>43</v>
      </c>
      <c r="P32" s="101">
        <v>5</v>
      </c>
      <c r="Q32" s="110">
        <v>1</v>
      </c>
      <c r="R32" s="273" t="s">
        <v>43</v>
      </c>
      <c r="S32" s="277" t="s">
        <v>43</v>
      </c>
      <c r="T32" s="112">
        <v>1</v>
      </c>
      <c r="U32" s="107">
        <v>19</v>
      </c>
    </row>
    <row r="33" spans="1:21" ht="15.95" customHeight="1" x14ac:dyDescent="0.25">
      <c r="A33" s="34">
        <v>20</v>
      </c>
      <c r="B33" s="35" t="s">
        <v>40</v>
      </c>
      <c r="C33" s="24" t="s">
        <v>35</v>
      </c>
      <c r="D33" s="1" t="s">
        <v>41</v>
      </c>
      <c r="E33" s="36" t="s">
        <v>42</v>
      </c>
      <c r="F33" s="101">
        <v>6</v>
      </c>
      <c r="G33" s="102">
        <v>1</v>
      </c>
      <c r="H33" s="101" t="s">
        <v>43</v>
      </c>
      <c r="I33" s="102" t="s">
        <v>43</v>
      </c>
      <c r="J33" s="101" t="s">
        <v>43</v>
      </c>
      <c r="K33" s="102" t="s">
        <v>43</v>
      </c>
      <c r="L33" s="101" t="s">
        <v>43</v>
      </c>
      <c r="M33" s="110" t="s">
        <v>43</v>
      </c>
      <c r="N33" s="101" t="s">
        <v>43</v>
      </c>
      <c r="O33" s="110" t="s">
        <v>43</v>
      </c>
      <c r="P33" s="273" t="s">
        <v>43</v>
      </c>
      <c r="Q33" s="277" t="s">
        <v>43</v>
      </c>
      <c r="R33" s="273" t="s">
        <v>43</v>
      </c>
      <c r="S33" s="277" t="s">
        <v>43</v>
      </c>
      <c r="T33" s="112">
        <f>G33</f>
        <v>1</v>
      </c>
      <c r="U33" s="107">
        <v>20</v>
      </c>
    </row>
    <row r="34" spans="1:21" ht="15.95" customHeight="1" thickBot="1" x14ac:dyDescent="0.3">
      <c r="A34" s="40">
        <v>21</v>
      </c>
      <c r="B34" s="114" t="s">
        <v>150</v>
      </c>
      <c r="C34" s="25" t="s">
        <v>35</v>
      </c>
      <c r="D34" s="41"/>
      <c r="E34" s="42" t="s">
        <v>30</v>
      </c>
      <c r="F34" s="103" t="s">
        <v>43</v>
      </c>
      <c r="G34" s="104" t="s">
        <v>43</v>
      </c>
      <c r="H34" s="103" t="s">
        <v>43</v>
      </c>
      <c r="I34" s="104" t="s">
        <v>43</v>
      </c>
      <c r="J34" s="103" t="s">
        <v>43</v>
      </c>
      <c r="K34" s="104" t="s">
        <v>43</v>
      </c>
      <c r="L34" s="103">
        <v>10</v>
      </c>
      <c r="M34" s="111">
        <v>1</v>
      </c>
      <c r="N34" s="103" t="s">
        <v>43</v>
      </c>
      <c r="O34" s="111" t="s">
        <v>43</v>
      </c>
      <c r="P34" s="283" t="s">
        <v>43</v>
      </c>
      <c r="Q34" s="284" t="s">
        <v>43</v>
      </c>
      <c r="R34" s="283" t="s">
        <v>43</v>
      </c>
      <c r="S34" s="285" t="s">
        <v>43</v>
      </c>
      <c r="T34" s="113">
        <f>M34</f>
        <v>1</v>
      </c>
      <c r="U34" s="108">
        <v>21</v>
      </c>
    </row>
    <row r="36" spans="1:21" ht="15.75" x14ac:dyDescent="0.25">
      <c r="B36" s="43" t="s">
        <v>67</v>
      </c>
      <c r="C36" s="16"/>
      <c r="D36" s="16"/>
      <c r="E36" s="44"/>
      <c r="G36" s="44" t="s">
        <v>68</v>
      </c>
      <c r="H36" s="44"/>
      <c r="I36" s="44"/>
      <c r="J36" s="44"/>
      <c r="K36" s="44"/>
      <c r="L36" s="44"/>
      <c r="M36" s="44"/>
    </row>
    <row r="37" spans="1:21" ht="15.75" x14ac:dyDescent="0.25">
      <c r="B37" s="58" t="s">
        <v>69</v>
      </c>
      <c r="C37" s="16"/>
      <c r="D37" s="16"/>
      <c r="E37" s="15"/>
      <c r="G37" s="15" t="s">
        <v>70</v>
      </c>
      <c r="H37" s="15"/>
      <c r="I37" s="15"/>
      <c r="J37" s="15"/>
      <c r="K37" s="15"/>
      <c r="L37" s="15"/>
      <c r="M37" s="15"/>
    </row>
  </sheetData>
  <protectedRanges>
    <protectedRange password="CCBA" sqref="D34" name="Range1_1_4"/>
    <protectedRange password="CCBA" sqref="D23" name="Range1_3_4"/>
    <protectedRange password="CCBA" sqref="D24:D33" name="Range1_4_4"/>
  </protectedRanges>
  <sortState ref="B14:T34">
    <sortCondition descending="1" ref="T14:T34"/>
  </sortState>
  <mergeCells count="30">
    <mergeCell ref="A1:U2"/>
    <mergeCell ref="I12:I13"/>
    <mergeCell ref="U11:U13"/>
    <mergeCell ref="F11:G11"/>
    <mergeCell ref="N11:O11"/>
    <mergeCell ref="N12:N13"/>
    <mergeCell ref="O12:O13"/>
    <mergeCell ref="T11:T13"/>
    <mergeCell ref="F12:F13"/>
    <mergeCell ref="G12:G13"/>
    <mergeCell ref="L11:M11"/>
    <mergeCell ref="L12:L13"/>
    <mergeCell ref="R11:S11"/>
    <mergeCell ref="R12:R13"/>
    <mergeCell ref="S12:S13"/>
    <mergeCell ref="P11:Q11"/>
    <mergeCell ref="P12:P13"/>
    <mergeCell ref="Q12:Q13"/>
    <mergeCell ref="A10:S10"/>
    <mergeCell ref="M12:M13"/>
    <mergeCell ref="A11:A13"/>
    <mergeCell ref="B11:B13"/>
    <mergeCell ref="C11:C13"/>
    <mergeCell ref="D11:D13"/>
    <mergeCell ref="E11:E13"/>
    <mergeCell ref="H11:I11"/>
    <mergeCell ref="H12:H13"/>
    <mergeCell ref="J11:K11"/>
    <mergeCell ref="J12:J13"/>
    <mergeCell ref="K12:K13"/>
  </mergeCells>
  <pageMargins left="0.23622047244094491" right="0.23622047244094491" top="0.15748031496062992" bottom="0.15748031496062992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opLeftCell="A5" workbookViewId="0">
      <selection activeCell="J8" sqref="J8"/>
    </sheetView>
  </sheetViews>
  <sheetFormatPr defaultRowHeight="15" x14ac:dyDescent="0.25"/>
  <cols>
    <col min="1" max="1" width="4.28515625" customWidth="1"/>
    <col min="2" max="2" width="22.28515625" customWidth="1"/>
    <col min="3" max="3" width="5.7109375" customWidth="1"/>
    <col min="4" max="4" width="19.7109375" customWidth="1"/>
    <col min="5" max="5" width="15.7109375" customWidth="1"/>
    <col min="6" max="19" width="4.7109375" customWidth="1"/>
    <col min="20" max="21" width="5.7109375" customWidth="1"/>
  </cols>
  <sheetData>
    <row r="1" spans="1:21" ht="15" customHeight="1" x14ac:dyDescent="0.25">
      <c r="A1" s="205" t="s">
        <v>181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1:21" ht="35.25" customHeight="1" x14ac:dyDescent="0.2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</row>
    <row r="3" spans="1:21" ht="15.95" customHeight="1" x14ac:dyDescent="0.3">
      <c r="A3" s="82"/>
      <c r="B3" s="83" t="s">
        <v>145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21" ht="15.95" customHeight="1" x14ac:dyDescent="0.3">
      <c r="A4" s="82"/>
      <c r="B4" s="83" t="s">
        <v>146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21" ht="15.95" customHeight="1" x14ac:dyDescent="0.3">
      <c r="A5" s="82"/>
      <c r="B5" s="83" t="s">
        <v>166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1" ht="15.95" customHeight="1" x14ac:dyDescent="0.3">
      <c r="A6" s="82"/>
      <c r="B6" s="83" t="s">
        <v>147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1" ht="15.95" customHeight="1" x14ac:dyDescent="0.3">
      <c r="A7" s="82"/>
      <c r="B7" s="83" t="s">
        <v>167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</row>
    <row r="8" spans="1:21" ht="15.95" customHeight="1" x14ac:dyDescent="0.3">
      <c r="A8" s="82"/>
      <c r="B8" s="83" t="s">
        <v>172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21" ht="15.95" customHeight="1" x14ac:dyDescent="0.3">
      <c r="A9" s="82"/>
      <c r="B9" s="83" t="s">
        <v>182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21" ht="18" customHeight="1" thickBot="1" x14ac:dyDescent="0.35">
      <c r="A10" s="204" t="s">
        <v>45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</row>
    <row r="11" spans="1:21" ht="18.75" customHeight="1" x14ac:dyDescent="0.25">
      <c r="A11" s="227" t="s">
        <v>1</v>
      </c>
      <c r="B11" s="209" t="s">
        <v>2</v>
      </c>
      <c r="C11" s="230" t="s">
        <v>3</v>
      </c>
      <c r="D11" s="209" t="s">
        <v>4</v>
      </c>
      <c r="E11" s="209" t="s">
        <v>5</v>
      </c>
      <c r="F11" s="198" t="s">
        <v>32</v>
      </c>
      <c r="G11" s="199"/>
      <c r="H11" s="198" t="s">
        <v>33</v>
      </c>
      <c r="I11" s="199"/>
      <c r="J11" s="198" t="s">
        <v>129</v>
      </c>
      <c r="K11" s="199"/>
      <c r="L11" s="198" t="s">
        <v>148</v>
      </c>
      <c r="M11" s="199"/>
      <c r="N11" s="198" t="s">
        <v>165</v>
      </c>
      <c r="O11" s="199"/>
      <c r="P11" s="198" t="s">
        <v>173</v>
      </c>
      <c r="Q11" s="199"/>
      <c r="R11" s="198" t="s">
        <v>179</v>
      </c>
      <c r="S11" s="199"/>
      <c r="T11" s="233" t="s">
        <v>44</v>
      </c>
      <c r="U11" s="236" t="s">
        <v>6</v>
      </c>
    </row>
    <row r="12" spans="1:21" ht="25.5" customHeight="1" x14ac:dyDescent="0.25">
      <c r="A12" s="228"/>
      <c r="B12" s="210"/>
      <c r="C12" s="231"/>
      <c r="D12" s="210"/>
      <c r="E12" s="210"/>
      <c r="F12" s="223" t="s">
        <v>6</v>
      </c>
      <c r="G12" s="225" t="s">
        <v>7</v>
      </c>
      <c r="H12" s="223" t="s">
        <v>6</v>
      </c>
      <c r="I12" s="225" t="s">
        <v>7</v>
      </c>
      <c r="J12" s="223" t="s">
        <v>6</v>
      </c>
      <c r="K12" s="225" t="s">
        <v>7</v>
      </c>
      <c r="L12" s="223" t="s">
        <v>6</v>
      </c>
      <c r="M12" s="225" t="s">
        <v>7</v>
      </c>
      <c r="N12" s="223" t="s">
        <v>6</v>
      </c>
      <c r="O12" s="225" t="s">
        <v>7</v>
      </c>
      <c r="P12" s="223" t="s">
        <v>6</v>
      </c>
      <c r="Q12" s="225" t="s">
        <v>7</v>
      </c>
      <c r="R12" s="223" t="s">
        <v>6</v>
      </c>
      <c r="S12" s="225" t="s">
        <v>7</v>
      </c>
      <c r="T12" s="234"/>
      <c r="U12" s="237"/>
    </row>
    <row r="13" spans="1:21" ht="29.25" customHeight="1" thickBot="1" x14ac:dyDescent="0.3">
      <c r="A13" s="229"/>
      <c r="B13" s="211"/>
      <c r="C13" s="232"/>
      <c r="D13" s="211"/>
      <c r="E13" s="211"/>
      <c r="F13" s="224"/>
      <c r="G13" s="226"/>
      <c r="H13" s="224"/>
      <c r="I13" s="226"/>
      <c r="J13" s="224"/>
      <c r="K13" s="226"/>
      <c r="L13" s="224"/>
      <c r="M13" s="226"/>
      <c r="N13" s="224"/>
      <c r="O13" s="226"/>
      <c r="P13" s="224"/>
      <c r="Q13" s="226"/>
      <c r="R13" s="224"/>
      <c r="S13" s="226"/>
      <c r="T13" s="235"/>
      <c r="U13" s="238"/>
    </row>
    <row r="14" spans="1:21" ht="15.95" customHeight="1" x14ac:dyDescent="0.25">
      <c r="A14" s="30">
        <v>1</v>
      </c>
      <c r="B14" s="20" t="s">
        <v>72</v>
      </c>
      <c r="C14" s="23" t="s">
        <v>47</v>
      </c>
      <c r="D14" s="20" t="s">
        <v>48</v>
      </c>
      <c r="E14" s="26" t="s">
        <v>71</v>
      </c>
      <c r="F14" s="4">
        <v>1</v>
      </c>
      <c r="G14" s="7">
        <v>100</v>
      </c>
      <c r="H14" s="17">
        <v>1</v>
      </c>
      <c r="I14" s="19">
        <v>40</v>
      </c>
      <c r="J14" s="141"/>
      <c r="K14" s="142"/>
      <c r="L14" s="87" t="s">
        <v>43</v>
      </c>
      <c r="M14" s="88" t="s">
        <v>43</v>
      </c>
      <c r="N14" s="141"/>
      <c r="O14" s="142"/>
      <c r="P14" s="141"/>
      <c r="Q14" s="142"/>
      <c r="R14" s="141"/>
      <c r="S14" s="142"/>
      <c r="T14" s="4">
        <f>G14+I14</f>
        <v>140</v>
      </c>
      <c r="U14" s="5">
        <v>1</v>
      </c>
    </row>
    <row r="15" spans="1:21" ht="15.95" customHeight="1" x14ac:dyDescent="0.25">
      <c r="A15" s="34">
        <v>2</v>
      </c>
      <c r="B15" s="21" t="s">
        <v>60</v>
      </c>
      <c r="C15" s="24" t="s">
        <v>47</v>
      </c>
      <c r="D15" s="21" t="s">
        <v>38</v>
      </c>
      <c r="E15" s="27" t="s">
        <v>61</v>
      </c>
      <c r="F15" s="8">
        <v>7</v>
      </c>
      <c r="G15" s="11">
        <v>37</v>
      </c>
      <c r="H15" s="8">
        <v>2</v>
      </c>
      <c r="I15" s="10">
        <v>24</v>
      </c>
      <c r="J15" s="143"/>
      <c r="K15" s="144"/>
      <c r="L15" s="89">
        <v>1</v>
      </c>
      <c r="M15" s="90">
        <v>50</v>
      </c>
      <c r="N15" s="143"/>
      <c r="O15" s="144"/>
      <c r="P15" s="143"/>
      <c r="Q15" s="144"/>
      <c r="R15" s="143"/>
      <c r="S15" s="144"/>
      <c r="T15" s="8">
        <f>G15+I15+M15</f>
        <v>111</v>
      </c>
      <c r="U15" s="11">
        <v>2</v>
      </c>
    </row>
    <row r="16" spans="1:21" ht="15.95" customHeight="1" x14ac:dyDescent="0.25">
      <c r="A16" s="34">
        <v>3</v>
      </c>
      <c r="B16" s="21" t="s">
        <v>76</v>
      </c>
      <c r="C16" s="24" t="s">
        <v>47</v>
      </c>
      <c r="D16" s="21" t="s">
        <v>51</v>
      </c>
      <c r="E16" s="27" t="s">
        <v>59</v>
      </c>
      <c r="F16" s="8">
        <v>6</v>
      </c>
      <c r="G16" s="11">
        <v>45</v>
      </c>
      <c r="H16" s="8">
        <v>3</v>
      </c>
      <c r="I16" s="10">
        <v>11</v>
      </c>
      <c r="J16" s="143"/>
      <c r="K16" s="144"/>
      <c r="L16" s="89">
        <v>2</v>
      </c>
      <c r="M16" s="90">
        <v>34</v>
      </c>
      <c r="N16" s="143"/>
      <c r="O16" s="144"/>
      <c r="P16" s="143"/>
      <c r="Q16" s="144"/>
      <c r="R16" s="143"/>
      <c r="S16" s="144"/>
      <c r="T16" s="8">
        <f>G16+I16+M16</f>
        <v>90</v>
      </c>
      <c r="U16" s="11">
        <v>3</v>
      </c>
    </row>
    <row r="17" spans="1:21" ht="15.95" customHeight="1" x14ac:dyDescent="0.25">
      <c r="A17" s="34">
        <v>4</v>
      </c>
      <c r="B17" s="21" t="s">
        <v>73</v>
      </c>
      <c r="C17" s="24" t="s">
        <v>47</v>
      </c>
      <c r="D17" s="21" t="s">
        <v>51</v>
      </c>
      <c r="E17" s="27" t="s">
        <v>52</v>
      </c>
      <c r="F17" s="8">
        <v>2</v>
      </c>
      <c r="G17" s="11">
        <v>84</v>
      </c>
      <c r="H17" s="8" t="s">
        <v>43</v>
      </c>
      <c r="I17" s="10" t="s">
        <v>43</v>
      </c>
      <c r="J17" s="143"/>
      <c r="K17" s="144"/>
      <c r="L17" s="89" t="s">
        <v>43</v>
      </c>
      <c r="M17" s="90" t="s">
        <v>43</v>
      </c>
      <c r="N17" s="143"/>
      <c r="O17" s="144"/>
      <c r="P17" s="143"/>
      <c r="Q17" s="144"/>
      <c r="R17" s="143"/>
      <c r="S17" s="144"/>
      <c r="T17" s="8">
        <v>84</v>
      </c>
      <c r="U17" s="11">
        <v>4</v>
      </c>
    </row>
    <row r="18" spans="1:21" ht="15.95" customHeight="1" x14ac:dyDescent="0.25">
      <c r="A18" s="34">
        <v>5</v>
      </c>
      <c r="B18" s="21" t="s">
        <v>74</v>
      </c>
      <c r="C18" s="24" t="s">
        <v>47</v>
      </c>
      <c r="D18" s="21" t="s">
        <v>54</v>
      </c>
      <c r="E18" s="27" t="s">
        <v>55</v>
      </c>
      <c r="F18" s="8">
        <v>3</v>
      </c>
      <c r="G18" s="11">
        <v>72</v>
      </c>
      <c r="H18" s="8" t="s">
        <v>43</v>
      </c>
      <c r="I18" s="10" t="s">
        <v>43</v>
      </c>
      <c r="J18" s="143"/>
      <c r="K18" s="144"/>
      <c r="L18" s="89">
        <v>5</v>
      </c>
      <c r="M18" s="90">
        <v>1</v>
      </c>
      <c r="N18" s="143"/>
      <c r="O18" s="144"/>
      <c r="P18" s="143"/>
      <c r="Q18" s="144"/>
      <c r="R18" s="143"/>
      <c r="S18" s="144"/>
      <c r="T18" s="8">
        <f>G18+M18</f>
        <v>73</v>
      </c>
      <c r="U18" s="11">
        <v>5</v>
      </c>
    </row>
    <row r="19" spans="1:21" ht="15.95" customHeight="1" x14ac:dyDescent="0.25">
      <c r="A19" s="34">
        <v>6</v>
      </c>
      <c r="B19" s="21" t="s">
        <v>75</v>
      </c>
      <c r="C19" s="24" t="s">
        <v>47</v>
      </c>
      <c r="D19" s="21"/>
      <c r="E19" s="27" t="s">
        <v>56</v>
      </c>
      <c r="F19" s="8">
        <v>4</v>
      </c>
      <c r="G19" s="11">
        <v>62</v>
      </c>
      <c r="H19" s="8" t="s">
        <v>43</v>
      </c>
      <c r="I19" s="10" t="s">
        <v>43</v>
      </c>
      <c r="J19" s="143"/>
      <c r="K19" s="144"/>
      <c r="L19" s="8" t="s">
        <v>43</v>
      </c>
      <c r="M19" s="10" t="s">
        <v>43</v>
      </c>
      <c r="N19" s="143"/>
      <c r="O19" s="144"/>
      <c r="P19" s="143"/>
      <c r="Q19" s="144"/>
      <c r="R19" s="143"/>
      <c r="S19" s="144"/>
      <c r="T19" s="8">
        <v>62</v>
      </c>
      <c r="U19" s="11">
        <v>6</v>
      </c>
    </row>
    <row r="20" spans="1:21" ht="15.95" customHeight="1" x14ac:dyDescent="0.25">
      <c r="A20" s="34">
        <v>7</v>
      </c>
      <c r="B20" s="21" t="s">
        <v>77</v>
      </c>
      <c r="C20" s="24" t="s">
        <v>47</v>
      </c>
      <c r="D20" s="21" t="s">
        <v>57</v>
      </c>
      <c r="E20" s="27" t="s">
        <v>56</v>
      </c>
      <c r="F20" s="8">
        <v>5</v>
      </c>
      <c r="G20" s="11">
        <v>53</v>
      </c>
      <c r="H20" s="8" t="s">
        <v>43</v>
      </c>
      <c r="I20" s="10" t="s">
        <v>43</v>
      </c>
      <c r="J20" s="143"/>
      <c r="K20" s="144"/>
      <c r="L20" s="8" t="s">
        <v>43</v>
      </c>
      <c r="M20" s="10" t="s">
        <v>43</v>
      </c>
      <c r="N20" s="143"/>
      <c r="O20" s="144"/>
      <c r="P20" s="143"/>
      <c r="Q20" s="144"/>
      <c r="R20" s="143"/>
      <c r="S20" s="144"/>
      <c r="T20" s="8">
        <v>53</v>
      </c>
      <c r="U20" s="11">
        <v>7</v>
      </c>
    </row>
    <row r="21" spans="1:21" ht="15.95" customHeight="1" x14ac:dyDescent="0.25">
      <c r="A21" s="34">
        <v>8</v>
      </c>
      <c r="B21" s="21" t="s">
        <v>78</v>
      </c>
      <c r="C21" s="24" t="s">
        <v>47</v>
      </c>
      <c r="D21" s="21" t="s">
        <v>48</v>
      </c>
      <c r="E21" s="27" t="s">
        <v>71</v>
      </c>
      <c r="F21" s="8">
        <v>8</v>
      </c>
      <c r="G21" s="11">
        <v>31</v>
      </c>
      <c r="H21" s="8">
        <v>4</v>
      </c>
      <c r="I21" s="10">
        <v>1</v>
      </c>
      <c r="J21" s="143"/>
      <c r="K21" s="144"/>
      <c r="L21" s="8" t="s">
        <v>43</v>
      </c>
      <c r="M21" s="10" t="s">
        <v>43</v>
      </c>
      <c r="N21" s="143"/>
      <c r="O21" s="144"/>
      <c r="P21" s="143"/>
      <c r="Q21" s="144"/>
      <c r="R21" s="143"/>
      <c r="S21" s="144"/>
      <c r="T21" s="8">
        <f>G21+I21</f>
        <v>32</v>
      </c>
      <c r="U21" s="11">
        <v>8</v>
      </c>
    </row>
    <row r="22" spans="1:21" ht="15.95" customHeight="1" x14ac:dyDescent="0.25">
      <c r="A22" s="34">
        <v>9</v>
      </c>
      <c r="B22" s="21" t="s">
        <v>79</v>
      </c>
      <c r="C22" s="24" t="s">
        <v>47</v>
      </c>
      <c r="D22" s="21" t="s">
        <v>63</v>
      </c>
      <c r="E22" s="27" t="s">
        <v>61</v>
      </c>
      <c r="F22" s="8">
        <v>9</v>
      </c>
      <c r="G22" s="11">
        <v>24</v>
      </c>
      <c r="H22" s="8" t="s">
        <v>43</v>
      </c>
      <c r="I22" s="10" t="s">
        <v>43</v>
      </c>
      <c r="J22" s="143"/>
      <c r="K22" s="144"/>
      <c r="L22" s="8" t="s">
        <v>43</v>
      </c>
      <c r="M22" s="10" t="s">
        <v>43</v>
      </c>
      <c r="N22" s="143"/>
      <c r="O22" s="144"/>
      <c r="P22" s="143"/>
      <c r="Q22" s="144"/>
      <c r="R22" s="143"/>
      <c r="S22" s="144"/>
      <c r="T22" s="8">
        <v>24</v>
      </c>
      <c r="U22" s="11">
        <v>9</v>
      </c>
    </row>
    <row r="23" spans="1:21" ht="15.95" customHeight="1" x14ac:dyDescent="0.25">
      <c r="A23" s="34">
        <v>10</v>
      </c>
      <c r="B23" s="21" t="s">
        <v>82</v>
      </c>
      <c r="C23" s="24" t="s">
        <v>47</v>
      </c>
      <c r="D23" s="21" t="s">
        <v>38</v>
      </c>
      <c r="E23" s="27" t="s">
        <v>66</v>
      </c>
      <c r="F23" s="8">
        <v>13</v>
      </c>
      <c r="G23" s="11">
        <v>1</v>
      </c>
      <c r="H23" s="8" t="s">
        <v>43</v>
      </c>
      <c r="I23" s="10" t="s">
        <v>43</v>
      </c>
      <c r="J23" s="143"/>
      <c r="K23" s="144"/>
      <c r="L23" s="89">
        <v>3</v>
      </c>
      <c r="M23" s="90">
        <v>21</v>
      </c>
      <c r="N23" s="143"/>
      <c r="O23" s="144"/>
      <c r="P23" s="143"/>
      <c r="Q23" s="144"/>
      <c r="R23" s="143"/>
      <c r="S23" s="144"/>
      <c r="T23" s="8">
        <v>22</v>
      </c>
      <c r="U23" s="11">
        <v>10</v>
      </c>
    </row>
    <row r="24" spans="1:21" ht="15.95" customHeight="1" x14ac:dyDescent="0.25">
      <c r="A24" s="34">
        <v>11</v>
      </c>
      <c r="B24" s="21" t="s">
        <v>80</v>
      </c>
      <c r="C24" s="24" t="s">
        <v>47</v>
      </c>
      <c r="D24" s="21"/>
      <c r="E24" s="27" t="s">
        <v>61</v>
      </c>
      <c r="F24" s="8">
        <v>10</v>
      </c>
      <c r="G24" s="11">
        <v>18</v>
      </c>
      <c r="H24" s="8" t="s">
        <v>43</v>
      </c>
      <c r="I24" s="10" t="s">
        <v>43</v>
      </c>
      <c r="J24" s="143"/>
      <c r="K24" s="144"/>
      <c r="L24" s="8" t="s">
        <v>43</v>
      </c>
      <c r="M24" s="10" t="s">
        <v>43</v>
      </c>
      <c r="N24" s="143"/>
      <c r="O24" s="144"/>
      <c r="P24" s="143"/>
      <c r="Q24" s="144"/>
      <c r="R24" s="143"/>
      <c r="S24" s="144"/>
      <c r="T24" s="8">
        <v>18</v>
      </c>
      <c r="U24" s="11">
        <v>11</v>
      </c>
    </row>
    <row r="25" spans="1:21" ht="15.95" customHeight="1" x14ac:dyDescent="0.25">
      <c r="A25" s="34">
        <v>12</v>
      </c>
      <c r="B25" s="21" t="s">
        <v>81</v>
      </c>
      <c r="C25" s="24" t="s">
        <v>47</v>
      </c>
      <c r="D25" s="21"/>
      <c r="E25" s="27" t="s">
        <v>56</v>
      </c>
      <c r="F25" s="8">
        <v>11</v>
      </c>
      <c r="G25" s="11">
        <v>12</v>
      </c>
      <c r="H25" s="8" t="s">
        <v>43</v>
      </c>
      <c r="I25" s="10" t="s">
        <v>43</v>
      </c>
      <c r="J25" s="143"/>
      <c r="K25" s="144"/>
      <c r="L25" s="8" t="s">
        <v>43</v>
      </c>
      <c r="M25" s="10" t="s">
        <v>43</v>
      </c>
      <c r="N25" s="143"/>
      <c r="O25" s="144"/>
      <c r="P25" s="143"/>
      <c r="Q25" s="144"/>
      <c r="R25" s="143"/>
      <c r="S25" s="144"/>
      <c r="T25" s="8">
        <v>12</v>
      </c>
      <c r="U25" s="11">
        <v>12</v>
      </c>
    </row>
    <row r="26" spans="1:21" ht="15.95" customHeight="1" x14ac:dyDescent="0.25">
      <c r="A26" s="91">
        <v>13</v>
      </c>
      <c r="B26" s="92" t="s">
        <v>149</v>
      </c>
      <c r="C26" s="93" t="s">
        <v>142</v>
      </c>
      <c r="D26" s="94"/>
      <c r="E26" s="95" t="s">
        <v>56</v>
      </c>
      <c r="F26" s="8" t="s">
        <v>43</v>
      </c>
      <c r="G26" s="10" t="s">
        <v>43</v>
      </c>
      <c r="H26" s="8" t="s">
        <v>43</v>
      </c>
      <c r="I26" s="10" t="s">
        <v>43</v>
      </c>
      <c r="J26" s="145"/>
      <c r="K26" s="146"/>
      <c r="L26" s="96">
        <v>4</v>
      </c>
      <c r="M26" s="98">
        <v>10</v>
      </c>
      <c r="N26" s="145"/>
      <c r="O26" s="146"/>
      <c r="P26" s="145"/>
      <c r="Q26" s="146"/>
      <c r="R26" s="145"/>
      <c r="S26" s="146"/>
      <c r="T26" s="96">
        <v>10</v>
      </c>
      <c r="U26" s="97">
        <v>13</v>
      </c>
    </row>
    <row r="27" spans="1:21" ht="15.95" customHeight="1" thickBot="1" x14ac:dyDescent="0.3">
      <c r="A27" s="40">
        <v>14</v>
      </c>
      <c r="B27" s="22" t="s">
        <v>64</v>
      </c>
      <c r="C27" s="25" t="s">
        <v>47</v>
      </c>
      <c r="D27" s="99" t="s">
        <v>41</v>
      </c>
      <c r="E27" s="28" t="s">
        <v>55</v>
      </c>
      <c r="F27" s="12">
        <v>12</v>
      </c>
      <c r="G27" s="14">
        <v>6</v>
      </c>
      <c r="H27" s="12" t="s">
        <v>43</v>
      </c>
      <c r="I27" s="13" t="s">
        <v>43</v>
      </c>
      <c r="J27" s="147"/>
      <c r="K27" s="148"/>
      <c r="L27" s="12" t="s">
        <v>43</v>
      </c>
      <c r="M27" s="13" t="s">
        <v>43</v>
      </c>
      <c r="N27" s="147"/>
      <c r="O27" s="148"/>
      <c r="P27" s="147"/>
      <c r="Q27" s="148"/>
      <c r="R27" s="147"/>
      <c r="S27" s="148"/>
      <c r="T27" s="12">
        <v>6</v>
      </c>
      <c r="U27" s="14">
        <v>14</v>
      </c>
    </row>
    <row r="29" spans="1:21" ht="15.75" x14ac:dyDescent="0.25">
      <c r="B29" s="43" t="s">
        <v>67</v>
      </c>
      <c r="C29" s="16"/>
      <c r="D29" s="16"/>
      <c r="E29" s="44"/>
      <c r="G29" s="44" t="s">
        <v>68</v>
      </c>
      <c r="H29" s="44"/>
      <c r="I29" s="44"/>
      <c r="J29" s="44"/>
      <c r="K29" s="44"/>
      <c r="L29" s="44"/>
      <c r="M29" s="44"/>
    </row>
    <row r="30" spans="1:21" ht="14.25" customHeight="1" x14ac:dyDescent="0.25">
      <c r="B30" s="58" t="s">
        <v>69</v>
      </c>
      <c r="C30" s="16"/>
      <c r="D30" s="16"/>
      <c r="E30" s="15"/>
      <c r="G30" s="15" t="s">
        <v>70</v>
      </c>
      <c r="H30" s="15"/>
      <c r="I30" s="15"/>
      <c r="J30" s="15"/>
      <c r="K30" s="15"/>
      <c r="L30" s="15"/>
      <c r="M30" s="15"/>
    </row>
  </sheetData>
  <protectedRanges>
    <protectedRange password="CCBA" sqref="D19:D22" name="Range1_1_4"/>
    <protectedRange password="CCBA" sqref="D24" name="Range1_2_4"/>
    <protectedRange password="CCBA" sqref="D17" name="Range1_3_4"/>
    <protectedRange password="CCBA" sqref="D18" name="Range1_4_4"/>
    <protectedRange password="CCBA" sqref="D27" name="Range1_6_4"/>
  </protectedRanges>
  <sortState ref="B11:T24">
    <sortCondition descending="1" ref="T11:T24"/>
  </sortState>
  <mergeCells count="30">
    <mergeCell ref="A1:U2"/>
    <mergeCell ref="R11:S11"/>
    <mergeCell ref="R12:R13"/>
    <mergeCell ref="S12:S13"/>
    <mergeCell ref="A10:U10"/>
    <mergeCell ref="N12:N13"/>
    <mergeCell ref="O12:O13"/>
    <mergeCell ref="H11:I11"/>
    <mergeCell ref="L11:M11"/>
    <mergeCell ref="L12:L13"/>
    <mergeCell ref="M12:M13"/>
    <mergeCell ref="H12:H13"/>
    <mergeCell ref="I12:I13"/>
    <mergeCell ref="J11:K11"/>
    <mergeCell ref="J12:J13"/>
    <mergeCell ref="K12:K13"/>
    <mergeCell ref="P11:Q11"/>
    <mergeCell ref="P12:P13"/>
    <mergeCell ref="Q12:Q13"/>
    <mergeCell ref="A11:A13"/>
    <mergeCell ref="B11:B13"/>
    <mergeCell ref="C11:C13"/>
    <mergeCell ref="D11:D13"/>
    <mergeCell ref="E11:E13"/>
    <mergeCell ref="F11:G11"/>
    <mergeCell ref="N11:O11"/>
    <mergeCell ref="T11:T13"/>
    <mergeCell ref="U11:U13"/>
    <mergeCell ref="F12:F13"/>
    <mergeCell ref="G12:G13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workbookViewId="0">
      <selection activeCell="W15" sqref="W15:W16"/>
    </sheetView>
  </sheetViews>
  <sheetFormatPr defaultRowHeight="15" x14ac:dyDescent="0.25"/>
  <cols>
    <col min="1" max="1" width="4.42578125" customWidth="1"/>
    <col min="2" max="2" width="24" customWidth="1"/>
    <col min="3" max="3" width="5.5703125" customWidth="1"/>
    <col min="4" max="4" width="15" customWidth="1"/>
    <col min="5" max="5" width="22" customWidth="1"/>
    <col min="6" max="19" width="4.7109375" customWidth="1"/>
    <col min="20" max="21" width="5.7109375" customWidth="1"/>
  </cols>
  <sheetData>
    <row r="1" spans="1:21" ht="27" customHeight="1" x14ac:dyDescent="0.25">
      <c r="A1" s="205" t="s">
        <v>183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1:21" ht="35.25" customHeight="1" x14ac:dyDescent="0.2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</row>
    <row r="3" spans="1:21" ht="15.95" customHeight="1" x14ac:dyDescent="0.3">
      <c r="A3" s="82"/>
      <c r="B3" s="83" t="s">
        <v>145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21" ht="15.95" customHeight="1" x14ac:dyDescent="0.3">
      <c r="A4" s="82"/>
      <c r="B4" s="83" t="s">
        <v>146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21" ht="15.95" customHeight="1" x14ac:dyDescent="0.3">
      <c r="A5" s="82"/>
      <c r="B5" s="83" t="s">
        <v>163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1" ht="15.95" customHeight="1" x14ac:dyDescent="0.3">
      <c r="A6" s="82"/>
      <c r="B6" s="83" t="s">
        <v>147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1" ht="15.95" customHeight="1" x14ac:dyDescent="0.3">
      <c r="A7" s="82"/>
      <c r="B7" s="83" t="s">
        <v>164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</row>
    <row r="8" spans="1:21" ht="15.95" customHeight="1" x14ac:dyDescent="0.3">
      <c r="A8" s="82"/>
      <c r="B8" s="83" t="s">
        <v>171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21" ht="18" customHeight="1" x14ac:dyDescent="0.3">
      <c r="A9" s="82"/>
      <c r="B9" s="83" t="s">
        <v>180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21" ht="15.95" customHeight="1" thickBot="1" x14ac:dyDescent="0.35">
      <c r="A10" s="204" t="s">
        <v>83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</row>
    <row r="11" spans="1:21" ht="15.95" customHeight="1" x14ac:dyDescent="0.25">
      <c r="A11" s="206" t="s">
        <v>1</v>
      </c>
      <c r="B11" s="209" t="s">
        <v>2</v>
      </c>
      <c r="C11" s="212" t="s">
        <v>3</v>
      </c>
      <c r="D11" s="209" t="s">
        <v>4</v>
      </c>
      <c r="E11" s="215" t="s">
        <v>5</v>
      </c>
      <c r="F11" s="198" t="s">
        <v>32</v>
      </c>
      <c r="G11" s="199"/>
      <c r="H11" s="198" t="s">
        <v>33</v>
      </c>
      <c r="I11" s="199"/>
      <c r="J11" s="198" t="s">
        <v>129</v>
      </c>
      <c r="K11" s="199"/>
      <c r="L11" s="198" t="s">
        <v>148</v>
      </c>
      <c r="M11" s="199"/>
      <c r="N11" s="198" t="s">
        <v>165</v>
      </c>
      <c r="O11" s="199"/>
      <c r="P11" s="198" t="s">
        <v>173</v>
      </c>
      <c r="Q11" s="199"/>
      <c r="R11" s="198" t="s">
        <v>179</v>
      </c>
      <c r="S11" s="199"/>
      <c r="T11" s="221" t="s">
        <v>44</v>
      </c>
      <c r="U11" s="218" t="s">
        <v>6</v>
      </c>
    </row>
    <row r="12" spans="1:21" ht="15.95" customHeight="1" x14ac:dyDescent="0.25">
      <c r="A12" s="207"/>
      <c r="B12" s="210"/>
      <c r="C12" s="213"/>
      <c r="D12" s="210"/>
      <c r="E12" s="216"/>
      <c r="F12" s="200" t="s">
        <v>6</v>
      </c>
      <c r="G12" s="202" t="s">
        <v>7</v>
      </c>
      <c r="H12" s="200" t="s">
        <v>6</v>
      </c>
      <c r="I12" s="202" t="s">
        <v>7</v>
      </c>
      <c r="J12" s="200" t="s">
        <v>6</v>
      </c>
      <c r="K12" s="202" t="s">
        <v>7</v>
      </c>
      <c r="L12" s="200" t="s">
        <v>6</v>
      </c>
      <c r="M12" s="202" t="s">
        <v>7</v>
      </c>
      <c r="N12" s="200" t="s">
        <v>6</v>
      </c>
      <c r="O12" s="202" t="s">
        <v>7</v>
      </c>
      <c r="P12" s="200" t="s">
        <v>6</v>
      </c>
      <c r="Q12" s="202" t="s">
        <v>7</v>
      </c>
      <c r="R12" s="200" t="s">
        <v>6</v>
      </c>
      <c r="S12" s="202" t="s">
        <v>7</v>
      </c>
      <c r="T12" s="222"/>
      <c r="U12" s="219"/>
    </row>
    <row r="13" spans="1:21" ht="35.25" customHeight="1" thickBot="1" x14ac:dyDescent="0.3">
      <c r="A13" s="208"/>
      <c r="B13" s="211"/>
      <c r="C13" s="214"/>
      <c r="D13" s="211"/>
      <c r="E13" s="217"/>
      <c r="F13" s="201"/>
      <c r="G13" s="203"/>
      <c r="H13" s="201"/>
      <c r="I13" s="203"/>
      <c r="J13" s="201"/>
      <c r="K13" s="203"/>
      <c r="L13" s="201"/>
      <c r="M13" s="203"/>
      <c r="N13" s="201"/>
      <c r="O13" s="203"/>
      <c r="P13" s="201"/>
      <c r="Q13" s="203"/>
      <c r="R13" s="201"/>
      <c r="S13" s="203"/>
      <c r="T13" s="222"/>
      <c r="U13" s="239"/>
    </row>
    <row r="14" spans="1:21" ht="15.95" customHeight="1" x14ac:dyDescent="0.25">
      <c r="A14" s="30">
        <v>1</v>
      </c>
      <c r="B14" s="51" t="s">
        <v>12</v>
      </c>
      <c r="C14" s="23" t="s">
        <v>85</v>
      </c>
      <c r="D14" s="51" t="s">
        <v>13</v>
      </c>
      <c r="E14" s="121" t="s">
        <v>107</v>
      </c>
      <c r="F14" s="30">
        <v>5</v>
      </c>
      <c r="G14" s="5">
        <v>59</v>
      </c>
      <c r="H14" s="4">
        <v>1</v>
      </c>
      <c r="I14" s="6">
        <v>100</v>
      </c>
      <c r="J14" s="4">
        <v>1</v>
      </c>
      <c r="K14" s="6">
        <v>100</v>
      </c>
      <c r="L14" s="4">
        <v>1</v>
      </c>
      <c r="M14" s="5">
        <v>100</v>
      </c>
      <c r="N14" s="4">
        <v>1</v>
      </c>
      <c r="O14" s="6">
        <v>100</v>
      </c>
      <c r="P14" s="292">
        <v>10</v>
      </c>
      <c r="Q14" s="293">
        <v>18</v>
      </c>
      <c r="R14" s="292">
        <v>5</v>
      </c>
      <c r="S14" s="293">
        <v>35</v>
      </c>
      <c r="T14" s="75">
        <f>G14+I14+K14+O14+M14</f>
        <v>459</v>
      </c>
      <c r="U14" s="7">
        <v>1</v>
      </c>
    </row>
    <row r="15" spans="1:21" ht="15.95" customHeight="1" x14ac:dyDescent="0.25">
      <c r="A15" s="34">
        <v>2</v>
      </c>
      <c r="B15" s="35" t="s">
        <v>110</v>
      </c>
      <c r="C15" s="24" t="s">
        <v>85</v>
      </c>
      <c r="D15" s="38" t="s">
        <v>143</v>
      </c>
      <c r="E15" s="52" t="s">
        <v>111</v>
      </c>
      <c r="F15" s="34">
        <v>3</v>
      </c>
      <c r="G15" s="9">
        <v>76</v>
      </c>
      <c r="H15" s="8">
        <v>4</v>
      </c>
      <c r="I15" s="10">
        <v>68</v>
      </c>
      <c r="J15" s="8">
        <v>5</v>
      </c>
      <c r="K15" s="10">
        <v>61</v>
      </c>
      <c r="L15" s="143">
        <v>6</v>
      </c>
      <c r="M15" s="295">
        <v>56</v>
      </c>
      <c r="N15" s="8">
        <v>2</v>
      </c>
      <c r="O15" s="10">
        <v>85</v>
      </c>
      <c r="P15" s="8">
        <v>3</v>
      </c>
      <c r="Q15" s="10">
        <v>72</v>
      </c>
      <c r="R15" s="143">
        <v>4</v>
      </c>
      <c r="S15" s="144">
        <v>46</v>
      </c>
      <c r="T15" s="59">
        <f>G15+I15+K15+O15+Q15</f>
        <v>362</v>
      </c>
      <c r="U15" s="11">
        <v>2</v>
      </c>
    </row>
    <row r="16" spans="1:21" ht="15.95" customHeight="1" x14ac:dyDescent="0.25">
      <c r="A16" s="34">
        <v>3</v>
      </c>
      <c r="B16" s="35" t="s">
        <v>29</v>
      </c>
      <c r="C16" s="24" t="s">
        <v>85</v>
      </c>
      <c r="D16" s="35" t="s">
        <v>98</v>
      </c>
      <c r="E16" s="52" t="s">
        <v>42</v>
      </c>
      <c r="F16" s="294">
        <v>10</v>
      </c>
      <c r="G16" s="295">
        <v>29</v>
      </c>
      <c r="H16" s="143">
        <v>17</v>
      </c>
      <c r="I16" s="144">
        <v>1</v>
      </c>
      <c r="J16" s="8">
        <v>4</v>
      </c>
      <c r="K16" s="10">
        <v>68</v>
      </c>
      <c r="L16" s="8">
        <v>2</v>
      </c>
      <c r="M16" s="9">
        <v>87</v>
      </c>
      <c r="N16" s="8">
        <v>4</v>
      </c>
      <c r="O16" s="10">
        <v>64</v>
      </c>
      <c r="P16" s="8">
        <v>4</v>
      </c>
      <c r="Q16" s="10">
        <v>62</v>
      </c>
      <c r="R16" s="8">
        <v>2</v>
      </c>
      <c r="S16" s="10">
        <v>72</v>
      </c>
      <c r="T16" s="59">
        <f>K16+O16+M16+Q16+S16</f>
        <v>353</v>
      </c>
      <c r="U16" s="11">
        <v>3</v>
      </c>
    </row>
    <row r="17" spans="1:21" ht="15.95" customHeight="1" x14ac:dyDescent="0.25">
      <c r="A17" s="34">
        <v>4</v>
      </c>
      <c r="B17" s="38" t="s">
        <v>113</v>
      </c>
      <c r="C17" s="24" t="s">
        <v>85</v>
      </c>
      <c r="D17" s="35" t="s">
        <v>86</v>
      </c>
      <c r="E17" s="52" t="s">
        <v>87</v>
      </c>
      <c r="F17" s="288" t="s">
        <v>43</v>
      </c>
      <c r="G17" s="291" t="s">
        <v>43</v>
      </c>
      <c r="H17" s="8">
        <v>6</v>
      </c>
      <c r="I17" s="10">
        <v>54</v>
      </c>
      <c r="J17" s="8">
        <v>2</v>
      </c>
      <c r="K17" s="10">
        <v>87</v>
      </c>
      <c r="L17" s="8">
        <v>4</v>
      </c>
      <c r="M17" s="9">
        <v>69</v>
      </c>
      <c r="N17" s="8">
        <v>7</v>
      </c>
      <c r="O17" s="10">
        <v>41</v>
      </c>
      <c r="P17" s="8">
        <v>1</v>
      </c>
      <c r="Q17" s="10">
        <v>100</v>
      </c>
      <c r="R17" s="143" t="s">
        <v>43</v>
      </c>
      <c r="S17" s="144" t="s">
        <v>43</v>
      </c>
      <c r="T17" s="59">
        <f>I17+K17+O17+M17+Q17</f>
        <v>351</v>
      </c>
      <c r="U17" s="11">
        <v>4</v>
      </c>
    </row>
    <row r="18" spans="1:21" ht="15.95" customHeight="1" x14ac:dyDescent="0.25">
      <c r="A18" s="34">
        <v>5</v>
      </c>
      <c r="B18" s="35" t="s">
        <v>31</v>
      </c>
      <c r="C18" s="24" t="s">
        <v>85</v>
      </c>
      <c r="D18" s="35" t="s">
        <v>98</v>
      </c>
      <c r="E18" s="52" t="s">
        <v>42</v>
      </c>
      <c r="F18" s="294">
        <v>11</v>
      </c>
      <c r="G18" s="295">
        <v>24</v>
      </c>
      <c r="H18" s="143">
        <v>13</v>
      </c>
      <c r="I18" s="144">
        <v>17</v>
      </c>
      <c r="J18" s="8">
        <v>6</v>
      </c>
      <c r="K18" s="10">
        <v>54</v>
      </c>
      <c r="L18" s="8">
        <v>3</v>
      </c>
      <c r="M18" s="9">
        <v>78</v>
      </c>
      <c r="N18" s="8">
        <v>3</v>
      </c>
      <c r="O18" s="10">
        <v>74</v>
      </c>
      <c r="P18" s="8">
        <v>7</v>
      </c>
      <c r="Q18" s="10">
        <v>37</v>
      </c>
      <c r="R18" s="8">
        <v>3</v>
      </c>
      <c r="S18" s="10">
        <v>57</v>
      </c>
      <c r="T18" s="59">
        <f>K18+O18+M18+Q18+S18</f>
        <v>300</v>
      </c>
      <c r="U18" s="11">
        <v>5</v>
      </c>
    </row>
    <row r="19" spans="1:21" ht="15.95" customHeight="1" x14ac:dyDescent="0.25">
      <c r="A19" s="34">
        <v>6</v>
      </c>
      <c r="B19" s="35" t="s">
        <v>112</v>
      </c>
      <c r="C19" s="24" t="s">
        <v>85</v>
      </c>
      <c r="D19" s="35" t="s">
        <v>86</v>
      </c>
      <c r="E19" s="52" t="s">
        <v>87</v>
      </c>
      <c r="F19" s="34">
        <v>6</v>
      </c>
      <c r="G19" s="9">
        <v>52</v>
      </c>
      <c r="H19" s="8">
        <v>5</v>
      </c>
      <c r="I19" s="10">
        <v>61</v>
      </c>
      <c r="J19" s="8">
        <v>9</v>
      </c>
      <c r="K19" s="10">
        <v>37</v>
      </c>
      <c r="L19" s="8">
        <v>5</v>
      </c>
      <c r="M19" s="9">
        <v>62</v>
      </c>
      <c r="N19" s="143">
        <v>10</v>
      </c>
      <c r="O19" s="144">
        <v>22</v>
      </c>
      <c r="P19" s="8">
        <v>8</v>
      </c>
      <c r="Q19" s="10">
        <v>31</v>
      </c>
      <c r="R19" s="143" t="s">
        <v>43</v>
      </c>
      <c r="S19" s="144" t="s">
        <v>43</v>
      </c>
      <c r="T19" s="59">
        <f>G19+I19+K19+M19+Q19</f>
        <v>243</v>
      </c>
      <c r="U19" s="11">
        <v>6</v>
      </c>
    </row>
    <row r="20" spans="1:21" ht="15.95" customHeight="1" x14ac:dyDescent="0.25">
      <c r="A20" s="34">
        <v>7</v>
      </c>
      <c r="B20" s="35" t="s">
        <v>108</v>
      </c>
      <c r="C20" s="24" t="s">
        <v>85</v>
      </c>
      <c r="D20" s="35" t="s">
        <v>109</v>
      </c>
      <c r="E20" s="52" t="s">
        <v>88</v>
      </c>
      <c r="F20" s="46">
        <v>2</v>
      </c>
      <c r="G20" s="18">
        <v>86</v>
      </c>
      <c r="H20" s="8">
        <v>2</v>
      </c>
      <c r="I20" s="10">
        <v>87</v>
      </c>
      <c r="J20" s="8" t="s">
        <v>43</v>
      </c>
      <c r="K20" s="10" t="s">
        <v>43</v>
      </c>
      <c r="L20" s="47" t="s">
        <v>43</v>
      </c>
      <c r="M20" s="49" t="s">
        <v>43</v>
      </c>
      <c r="N20" s="47">
        <v>6</v>
      </c>
      <c r="O20" s="48">
        <v>48</v>
      </c>
      <c r="P20" s="290" t="s">
        <v>43</v>
      </c>
      <c r="Q20" s="289" t="s">
        <v>43</v>
      </c>
      <c r="R20" s="143" t="s">
        <v>43</v>
      </c>
      <c r="S20" s="144" t="s">
        <v>43</v>
      </c>
      <c r="T20" s="59">
        <f>G20+I20+O20</f>
        <v>221</v>
      </c>
      <c r="U20" s="11">
        <v>7</v>
      </c>
    </row>
    <row r="21" spans="1:21" ht="15.95" customHeight="1" x14ac:dyDescent="0.25">
      <c r="A21" s="34">
        <v>8</v>
      </c>
      <c r="B21" s="35" t="s">
        <v>94</v>
      </c>
      <c r="C21" s="24" t="s">
        <v>85</v>
      </c>
      <c r="D21" s="54"/>
      <c r="E21" s="52" t="s">
        <v>87</v>
      </c>
      <c r="F21" s="34">
        <v>8</v>
      </c>
      <c r="G21" s="9">
        <v>40</v>
      </c>
      <c r="H21" s="143">
        <v>14</v>
      </c>
      <c r="I21" s="144">
        <v>13</v>
      </c>
      <c r="J21" s="8">
        <v>7</v>
      </c>
      <c r="K21" s="10">
        <v>48</v>
      </c>
      <c r="L21" s="290" t="s">
        <v>43</v>
      </c>
      <c r="M21" s="291" t="s">
        <v>43</v>
      </c>
      <c r="N21" s="47">
        <v>5</v>
      </c>
      <c r="O21" s="48">
        <v>55</v>
      </c>
      <c r="P21" s="47">
        <v>6</v>
      </c>
      <c r="Q21" s="48">
        <v>45</v>
      </c>
      <c r="R21" s="47">
        <v>7</v>
      </c>
      <c r="S21" s="48">
        <v>17</v>
      </c>
      <c r="T21" s="59">
        <f>G21+K21+O21+Q21+S21</f>
        <v>205</v>
      </c>
      <c r="U21" s="11">
        <v>8</v>
      </c>
    </row>
    <row r="22" spans="1:21" ht="15.95" customHeight="1" x14ac:dyDescent="0.25">
      <c r="A22" s="34">
        <v>9</v>
      </c>
      <c r="B22" s="38" t="s">
        <v>168</v>
      </c>
      <c r="C22" s="24" t="s">
        <v>85</v>
      </c>
      <c r="D22" s="35" t="s">
        <v>109</v>
      </c>
      <c r="E22" s="52" t="s">
        <v>88</v>
      </c>
      <c r="F22" s="288" t="s">
        <v>43</v>
      </c>
      <c r="G22" s="291" t="s">
        <v>43</v>
      </c>
      <c r="H22" s="288" t="s">
        <v>43</v>
      </c>
      <c r="I22" s="291" t="s">
        <v>43</v>
      </c>
      <c r="J22" s="56" t="s">
        <v>43</v>
      </c>
      <c r="K22" s="49" t="s">
        <v>43</v>
      </c>
      <c r="L22" s="56" t="s">
        <v>43</v>
      </c>
      <c r="M22" s="49" t="s">
        <v>43</v>
      </c>
      <c r="N22" s="47">
        <v>9</v>
      </c>
      <c r="O22" s="48">
        <v>28</v>
      </c>
      <c r="P22" s="47">
        <v>2</v>
      </c>
      <c r="Q22" s="48">
        <v>84</v>
      </c>
      <c r="R22" s="47">
        <v>1</v>
      </c>
      <c r="S22" s="48">
        <v>90</v>
      </c>
      <c r="T22" s="59">
        <f>O22+Q22+S22</f>
        <v>202</v>
      </c>
      <c r="U22" s="11">
        <v>9</v>
      </c>
    </row>
    <row r="23" spans="1:21" ht="15.95" customHeight="1" x14ac:dyDescent="0.25">
      <c r="A23" s="34">
        <v>10</v>
      </c>
      <c r="B23" s="35" t="s">
        <v>11</v>
      </c>
      <c r="C23" s="24" t="s">
        <v>85</v>
      </c>
      <c r="D23" s="35" t="s">
        <v>86</v>
      </c>
      <c r="E23" s="52" t="s">
        <v>87</v>
      </c>
      <c r="F23" s="34">
        <v>1</v>
      </c>
      <c r="G23" s="9">
        <v>100</v>
      </c>
      <c r="H23" s="8">
        <v>7</v>
      </c>
      <c r="I23" s="10">
        <v>48</v>
      </c>
      <c r="J23" s="8">
        <v>12</v>
      </c>
      <c r="K23" s="10">
        <v>22</v>
      </c>
      <c r="L23" s="8">
        <v>12</v>
      </c>
      <c r="M23" s="9">
        <v>25</v>
      </c>
      <c r="N23" s="47" t="s">
        <v>43</v>
      </c>
      <c r="O23" s="48" t="s">
        <v>43</v>
      </c>
      <c r="P23" s="290" t="s">
        <v>43</v>
      </c>
      <c r="Q23" s="289" t="s">
        <v>43</v>
      </c>
      <c r="R23" s="143" t="s">
        <v>43</v>
      </c>
      <c r="S23" s="144" t="s">
        <v>43</v>
      </c>
      <c r="T23" s="59">
        <f>G23+I23+K23+M23</f>
        <v>195</v>
      </c>
      <c r="U23" s="11">
        <v>10</v>
      </c>
    </row>
    <row r="24" spans="1:21" ht="15.95" customHeight="1" x14ac:dyDescent="0.25">
      <c r="A24" s="34">
        <v>11</v>
      </c>
      <c r="B24" s="21" t="s">
        <v>135</v>
      </c>
      <c r="C24" s="24" t="s">
        <v>127</v>
      </c>
      <c r="D24" s="21"/>
      <c r="E24" s="53" t="s">
        <v>87</v>
      </c>
      <c r="F24" s="288" t="s">
        <v>43</v>
      </c>
      <c r="G24" s="291" t="s">
        <v>43</v>
      </c>
      <c r="H24" s="288" t="s">
        <v>43</v>
      </c>
      <c r="I24" s="291" t="s">
        <v>43</v>
      </c>
      <c r="J24" s="56">
        <v>13</v>
      </c>
      <c r="K24" s="49">
        <v>17</v>
      </c>
      <c r="L24" s="47">
        <v>8</v>
      </c>
      <c r="M24" s="49">
        <v>44</v>
      </c>
      <c r="N24" s="47">
        <v>8</v>
      </c>
      <c r="O24" s="48">
        <v>34</v>
      </c>
      <c r="P24" s="47">
        <v>5</v>
      </c>
      <c r="Q24" s="48">
        <v>53</v>
      </c>
      <c r="R24" s="47">
        <v>8</v>
      </c>
      <c r="S24" s="48">
        <v>9</v>
      </c>
      <c r="T24" s="59">
        <f>K24+O24+M24+Q24+S24</f>
        <v>157</v>
      </c>
      <c r="U24" s="11">
        <v>11</v>
      </c>
    </row>
    <row r="25" spans="1:21" ht="15.95" customHeight="1" x14ac:dyDescent="0.25">
      <c r="A25" s="34">
        <v>12</v>
      </c>
      <c r="B25" s="38" t="s">
        <v>34</v>
      </c>
      <c r="C25" s="24" t="s">
        <v>85</v>
      </c>
      <c r="D25" s="38" t="s">
        <v>143</v>
      </c>
      <c r="E25" s="52" t="s">
        <v>89</v>
      </c>
      <c r="F25" s="56" t="s">
        <v>43</v>
      </c>
      <c r="G25" s="49" t="s">
        <v>43</v>
      </c>
      <c r="H25" s="8">
        <v>3</v>
      </c>
      <c r="I25" s="10">
        <v>77</v>
      </c>
      <c r="J25" s="8">
        <v>3</v>
      </c>
      <c r="K25" s="10">
        <v>77</v>
      </c>
      <c r="L25" s="47" t="s">
        <v>43</v>
      </c>
      <c r="M25" s="49" t="s">
        <v>43</v>
      </c>
      <c r="N25" s="290" t="s">
        <v>43</v>
      </c>
      <c r="O25" s="289" t="s">
        <v>43</v>
      </c>
      <c r="P25" s="290" t="s">
        <v>43</v>
      </c>
      <c r="Q25" s="289" t="s">
        <v>43</v>
      </c>
      <c r="R25" s="47">
        <v>9</v>
      </c>
      <c r="S25" s="48">
        <v>1</v>
      </c>
      <c r="T25" s="59">
        <f>I25+K25+S25</f>
        <v>155</v>
      </c>
      <c r="U25" s="11">
        <v>12</v>
      </c>
    </row>
    <row r="26" spans="1:21" ht="15.95" customHeight="1" x14ac:dyDescent="0.25">
      <c r="A26" s="34">
        <v>13</v>
      </c>
      <c r="B26" s="38" t="s">
        <v>92</v>
      </c>
      <c r="C26" s="24" t="s">
        <v>85</v>
      </c>
      <c r="D26" s="38" t="s">
        <v>93</v>
      </c>
      <c r="E26" s="52" t="s">
        <v>88</v>
      </c>
      <c r="F26" s="34">
        <v>7</v>
      </c>
      <c r="G26" s="9">
        <v>46</v>
      </c>
      <c r="H26" s="34">
        <v>8</v>
      </c>
      <c r="I26" s="9">
        <v>42</v>
      </c>
      <c r="J26" s="34">
        <v>8</v>
      </c>
      <c r="K26" s="9">
        <v>42</v>
      </c>
      <c r="L26" s="47" t="s">
        <v>43</v>
      </c>
      <c r="M26" s="49" t="s">
        <v>43</v>
      </c>
      <c r="N26" s="47" t="s">
        <v>43</v>
      </c>
      <c r="O26" s="48" t="s">
        <v>43</v>
      </c>
      <c r="P26" s="290" t="s">
        <v>43</v>
      </c>
      <c r="Q26" s="289" t="s">
        <v>43</v>
      </c>
      <c r="R26" s="143" t="s">
        <v>43</v>
      </c>
      <c r="S26" s="144" t="s">
        <v>43</v>
      </c>
      <c r="T26" s="59">
        <f>G26+I26+K26</f>
        <v>130</v>
      </c>
      <c r="U26" s="11">
        <v>13</v>
      </c>
    </row>
    <row r="27" spans="1:21" ht="15.95" customHeight="1" x14ac:dyDescent="0.25">
      <c r="A27" s="34">
        <v>14</v>
      </c>
      <c r="B27" s="35" t="s">
        <v>117</v>
      </c>
      <c r="C27" s="24" t="s">
        <v>85</v>
      </c>
      <c r="D27" s="38" t="s">
        <v>120</v>
      </c>
      <c r="E27" s="52" t="s">
        <v>89</v>
      </c>
      <c r="F27" s="34">
        <v>4</v>
      </c>
      <c r="G27" s="9">
        <v>67</v>
      </c>
      <c r="H27" s="34">
        <v>12</v>
      </c>
      <c r="I27" s="9">
        <v>22</v>
      </c>
      <c r="J27" s="34">
        <v>10</v>
      </c>
      <c r="K27" s="9">
        <v>31</v>
      </c>
      <c r="L27" s="47" t="s">
        <v>43</v>
      </c>
      <c r="M27" s="49" t="s">
        <v>43</v>
      </c>
      <c r="N27" s="47" t="s">
        <v>43</v>
      </c>
      <c r="O27" s="48" t="s">
        <v>43</v>
      </c>
      <c r="P27" s="290" t="s">
        <v>43</v>
      </c>
      <c r="Q27" s="289" t="s">
        <v>43</v>
      </c>
      <c r="R27" s="143" t="s">
        <v>43</v>
      </c>
      <c r="S27" s="144" t="s">
        <v>43</v>
      </c>
      <c r="T27" s="59">
        <f>G27+I27+K27</f>
        <v>120</v>
      </c>
      <c r="U27" s="11">
        <v>14</v>
      </c>
    </row>
    <row r="28" spans="1:21" ht="15.95" customHeight="1" x14ac:dyDescent="0.25">
      <c r="A28" s="34">
        <v>15</v>
      </c>
      <c r="B28" s="21" t="s">
        <v>136</v>
      </c>
      <c r="C28" s="24" t="s">
        <v>127</v>
      </c>
      <c r="D28" s="21"/>
      <c r="E28" s="53" t="s">
        <v>87</v>
      </c>
      <c r="F28" s="288" t="s">
        <v>43</v>
      </c>
      <c r="G28" s="291" t="s">
        <v>43</v>
      </c>
      <c r="H28" s="288" t="s">
        <v>43</v>
      </c>
      <c r="I28" s="291" t="s">
        <v>43</v>
      </c>
      <c r="J28" s="56">
        <v>14</v>
      </c>
      <c r="K28" s="49">
        <v>13</v>
      </c>
      <c r="L28" s="47">
        <v>7</v>
      </c>
      <c r="M28" s="49">
        <v>50</v>
      </c>
      <c r="N28" s="56">
        <v>11</v>
      </c>
      <c r="O28" s="48">
        <v>16</v>
      </c>
      <c r="P28" s="47">
        <v>12</v>
      </c>
      <c r="Q28" s="48">
        <v>6</v>
      </c>
      <c r="R28" s="47">
        <v>6</v>
      </c>
      <c r="S28" s="48">
        <v>25</v>
      </c>
      <c r="T28" s="59">
        <f>K28+O28+M28+Q28+S28</f>
        <v>110</v>
      </c>
      <c r="U28" s="11">
        <v>15</v>
      </c>
    </row>
    <row r="29" spans="1:21" ht="15.95" customHeight="1" x14ac:dyDescent="0.25">
      <c r="A29" s="34">
        <v>16</v>
      </c>
      <c r="B29" s="35" t="s">
        <v>114</v>
      </c>
      <c r="C29" s="24" t="s">
        <v>85</v>
      </c>
      <c r="D29" s="54"/>
      <c r="E29" s="120" t="s">
        <v>87</v>
      </c>
      <c r="F29" s="288" t="s">
        <v>43</v>
      </c>
      <c r="G29" s="291" t="s">
        <v>43</v>
      </c>
      <c r="H29" s="34">
        <v>9</v>
      </c>
      <c r="I29" s="9">
        <v>37</v>
      </c>
      <c r="J29" s="34">
        <v>16</v>
      </c>
      <c r="K29" s="9">
        <v>5</v>
      </c>
      <c r="L29" s="8">
        <v>16</v>
      </c>
      <c r="M29" s="9">
        <v>8</v>
      </c>
      <c r="N29" s="34">
        <v>14</v>
      </c>
      <c r="O29" s="10">
        <v>1</v>
      </c>
      <c r="P29" s="34">
        <v>9</v>
      </c>
      <c r="Q29" s="10">
        <v>24</v>
      </c>
      <c r="R29" s="143" t="s">
        <v>43</v>
      </c>
      <c r="S29" s="144" t="s">
        <v>43</v>
      </c>
      <c r="T29" s="59">
        <f>I29+K29+O29+M29+Q29</f>
        <v>75</v>
      </c>
      <c r="U29" s="11">
        <v>16</v>
      </c>
    </row>
    <row r="30" spans="1:21" ht="15.95" customHeight="1" x14ac:dyDescent="0.25">
      <c r="A30" s="34">
        <v>17</v>
      </c>
      <c r="B30" s="38" t="s">
        <v>115</v>
      </c>
      <c r="C30" s="24" t="s">
        <v>85</v>
      </c>
      <c r="D30" s="38" t="s">
        <v>93</v>
      </c>
      <c r="E30" s="52" t="s">
        <v>88</v>
      </c>
      <c r="F30" s="56" t="s">
        <v>43</v>
      </c>
      <c r="G30" s="49" t="s">
        <v>43</v>
      </c>
      <c r="H30" s="34">
        <v>10</v>
      </c>
      <c r="I30" s="9">
        <v>31</v>
      </c>
      <c r="J30" s="34">
        <v>11</v>
      </c>
      <c r="K30" s="9">
        <v>27</v>
      </c>
      <c r="L30" s="47" t="s">
        <v>43</v>
      </c>
      <c r="M30" s="49" t="s">
        <v>43</v>
      </c>
      <c r="N30" s="56" t="s">
        <v>43</v>
      </c>
      <c r="O30" s="48" t="s">
        <v>43</v>
      </c>
      <c r="P30" s="288" t="s">
        <v>43</v>
      </c>
      <c r="Q30" s="289" t="s">
        <v>43</v>
      </c>
      <c r="R30" s="143" t="s">
        <v>43</v>
      </c>
      <c r="S30" s="144" t="s">
        <v>43</v>
      </c>
      <c r="T30" s="59">
        <f>I30+K30</f>
        <v>58</v>
      </c>
      <c r="U30" s="11">
        <v>17</v>
      </c>
    </row>
    <row r="31" spans="1:21" ht="15.95" customHeight="1" x14ac:dyDescent="0.25">
      <c r="A31" s="34">
        <v>18</v>
      </c>
      <c r="B31" s="21" t="s">
        <v>138</v>
      </c>
      <c r="C31" s="24" t="s">
        <v>127</v>
      </c>
      <c r="D31" s="21" t="s">
        <v>140</v>
      </c>
      <c r="E31" s="53" t="s">
        <v>139</v>
      </c>
      <c r="F31" s="56" t="s">
        <v>43</v>
      </c>
      <c r="G31" s="49" t="s">
        <v>43</v>
      </c>
      <c r="H31" s="290" t="s">
        <v>43</v>
      </c>
      <c r="I31" s="289" t="s">
        <v>43</v>
      </c>
      <c r="J31" s="47">
        <v>17</v>
      </c>
      <c r="K31" s="48">
        <v>1</v>
      </c>
      <c r="L31" s="56">
        <v>10</v>
      </c>
      <c r="M31" s="49">
        <v>34</v>
      </c>
      <c r="N31" s="56">
        <v>13</v>
      </c>
      <c r="O31" s="48">
        <v>6</v>
      </c>
      <c r="P31" s="47">
        <v>11</v>
      </c>
      <c r="Q31" s="48">
        <v>12</v>
      </c>
      <c r="R31" s="143" t="s">
        <v>43</v>
      </c>
      <c r="S31" s="144" t="s">
        <v>43</v>
      </c>
      <c r="T31" s="59">
        <f>K31+O31+M31+Q31</f>
        <v>53</v>
      </c>
      <c r="U31" s="11">
        <v>18</v>
      </c>
    </row>
    <row r="32" spans="1:21" ht="15.95" customHeight="1" x14ac:dyDescent="0.25">
      <c r="A32" s="34">
        <v>19</v>
      </c>
      <c r="B32" s="35" t="s">
        <v>152</v>
      </c>
      <c r="C32" s="24" t="s">
        <v>127</v>
      </c>
      <c r="D32" s="21" t="s">
        <v>140</v>
      </c>
      <c r="E32" s="27" t="s">
        <v>153</v>
      </c>
      <c r="F32" s="47" t="s">
        <v>43</v>
      </c>
      <c r="G32" s="48" t="s">
        <v>43</v>
      </c>
      <c r="H32" s="47" t="s">
        <v>43</v>
      </c>
      <c r="I32" s="48" t="s">
        <v>43</v>
      </c>
      <c r="J32" s="47" t="s">
        <v>43</v>
      </c>
      <c r="K32" s="48" t="s">
        <v>43</v>
      </c>
      <c r="L32" s="34">
        <v>9</v>
      </c>
      <c r="M32" s="9">
        <v>39</v>
      </c>
      <c r="N32" s="56" t="s">
        <v>43</v>
      </c>
      <c r="O32" s="48" t="s">
        <v>43</v>
      </c>
      <c r="P32" s="290" t="s">
        <v>43</v>
      </c>
      <c r="Q32" s="289" t="s">
        <v>43</v>
      </c>
      <c r="R32" s="143" t="s">
        <v>43</v>
      </c>
      <c r="S32" s="144" t="s">
        <v>43</v>
      </c>
      <c r="T32" s="59">
        <f>M32</f>
        <v>39</v>
      </c>
      <c r="U32" s="11">
        <v>19</v>
      </c>
    </row>
    <row r="33" spans="1:21" ht="15.95" customHeight="1" x14ac:dyDescent="0.25">
      <c r="A33" s="34">
        <v>20</v>
      </c>
      <c r="B33" s="21" t="s">
        <v>121</v>
      </c>
      <c r="C33" s="24" t="s">
        <v>85</v>
      </c>
      <c r="D33" s="115" t="s">
        <v>96</v>
      </c>
      <c r="E33" s="116" t="s">
        <v>87</v>
      </c>
      <c r="F33" s="34">
        <v>9</v>
      </c>
      <c r="G33" s="9">
        <v>34</v>
      </c>
      <c r="H33" s="47" t="s">
        <v>43</v>
      </c>
      <c r="I33" s="48" t="s">
        <v>43</v>
      </c>
      <c r="J33" s="47" t="s">
        <v>43</v>
      </c>
      <c r="K33" s="48" t="s">
        <v>43</v>
      </c>
      <c r="L33" s="56" t="s">
        <v>43</v>
      </c>
      <c r="M33" s="49" t="s">
        <v>43</v>
      </c>
      <c r="N33" s="56" t="s">
        <v>43</v>
      </c>
      <c r="O33" s="48" t="s">
        <v>43</v>
      </c>
      <c r="P33" s="288" t="s">
        <v>43</v>
      </c>
      <c r="Q33" s="289" t="s">
        <v>43</v>
      </c>
      <c r="R33" s="143" t="s">
        <v>43</v>
      </c>
      <c r="S33" s="144" t="s">
        <v>43</v>
      </c>
      <c r="T33" s="59">
        <f>G33</f>
        <v>34</v>
      </c>
      <c r="U33" s="11">
        <v>20</v>
      </c>
    </row>
    <row r="34" spans="1:21" ht="15.95" customHeight="1" x14ac:dyDescent="0.25">
      <c r="A34" s="34">
        <v>21</v>
      </c>
      <c r="B34" s="38" t="s">
        <v>154</v>
      </c>
      <c r="C34" s="24" t="s">
        <v>127</v>
      </c>
      <c r="D34" s="21" t="s">
        <v>155</v>
      </c>
      <c r="E34" s="53" t="s">
        <v>139</v>
      </c>
      <c r="F34" s="56" t="s">
        <v>43</v>
      </c>
      <c r="G34" s="49" t="s">
        <v>43</v>
      </c>
      <c r="H34" s="47" t="s">
        <v>43</v>
      </c>
      <c r="I34" s="48" t="s">
        <v>43</v>
      </c>
      <c r="J34" s="47" t="s">
        <v>43</v>
      </c>
      <c r="K34" s="48" t="s">
        <v>43</v>
      </c>
      <c r="L34" s="56">
        <v>11</v>
      </c>
      <c r="M34" s="49">
        <v>29</v>
      </c>
      <c r="N34" s="288" t="s">
        <v>43</v>
      </c>
      <c r="O34" s="289" t="s">
        <v>43</v>
      </c>
      <c r="P34" s="56">
        <v>13</v>
      </c>
      <c r="Q34" s="48">
        <v>1</v>
      </c>
      <c r="R34" s="143" t="s">
        <v>43</v>
      </c>
      <c r="S34" s="144" t="s">
        <v>43</v>
      </c>
      <c r="T34" s="59">
        <f>M34+Q34</f>
        <v>30</v>
      </c>
      <c r="U34" s="11">
        <v>21</v>
      </c>
    </row>
    <row r="35" spans="1:21" ht="15.95" customHeight="1" x14ac:dyDescent="0.25">
      <c r="A35" s="34">
        <v>22</v>
      </c>
      <c r="B35" s="38" t="s">
        <v>116</v>
      </c>
      <c r="C35" s="24" t="s">
        <v>85</v>
      </c>
      <c r="D35" s="35" t="s">
        <v>106</v>
      </c>
      <c r="E35" s="52" t="s">
        <v>87</v>
      </c>
      <c r="F35" s="47" t="s">
        <v>43</v>
      </c>
      <c r="G35" s="49" t="s">
        <v>43</v>
      </c>
      <c r="H35" s="8">
        <v>11</v>
      </c>
      <c r="I35" s="10">
        <v>27</v>
      </c>
      <c r="J35" s="47" t="s">
        <v>43</v>
      </c>
      <c r="K35" s="48" t="s">
        <v>43</v>
      </c>
      <c r="L35" s="56" t="s">
        <v>43</v>
      </c>
      <c r="M35" s="49" t="s">
        <v>43</v>
      </c>
      <c r="N35" s="56" t="s">
        <v>43</v>
      </c>
      <c r="O35" s="48" t="s">
        <v>43</v>
      </c>
      <c r="P35" s="290" t="s">
        <v>43</v>
      </c>
      <c r="Q35" s="289" t="s">
        <v>43</v>
      </c>
      <c r="R35" s="143" t="s">
        <v>43</v>
      </c>
      <c r="S35" s="144" t="s">
        <v>43</v>
      </c>
      <c r="T35" s="59">
        <f>I35</f>
        <v>27</v>
      </c>
      <c r="U35" s="11">
        <v>22</v>
      </c>
    </row>
    <row r="36" spans="1:21" ht="15.95" customHeight="1" x14ac:dyDescent="0.25">
      <c r="A36" s="34">
        <v>23</v>
      </c>
      <c r="B36" s="21" t="s">
        <v>137</v>
      </c>
      <c r="C36" s="24" t="s">
        <v>127</v>
      </c>
      <c r="D36" s="21"/>
      <c r="E36" s="53" t="s">
        <v>87</v>
      </c>
      <c r="F36" s="47" t="s">
        <v>43</v>
      </c>
      <c r="G36" s="49" t="s">
        <v>43</v>
      </c>
      <c r="H36" s="47" t="s">
        <v>43</v>
      </c>
      <c r="I36" s="48" t="s">
        <v>43</v>
      </c>
      <c r="J36" s="47">
        <v>15</v>
      </c>
      <c r="K36" s="48">
        <v>9</v>
      </c>
      <c r="L36" s="56" t="s">
        <v>43</v>
      </c>
      <c r="M36" s="49" t="s">
        <v>43</v>
      </c>
      <c r="N36" s="56">
        <v>12</v>
      </c>
      <c r="O36" s="48">
        <v>11</v>
      </c>
      <c r="P36" s="290" t="s">
        <v>43</v>
      </c>
      <c r="Q36" s="289" t="s">
        <v>43</v>
      </c>
      <c r="R36" s="143" t="s">
        <v>43</v>
      </c>
      <c r="S36" s="144" t="s">
        <v>43</v>
      </c>
      <c r="T36" s="59">
        <f>K36+O36</f>
        <v>20</v>
      </c>
      <c r="U36" s="11">
        <v>23</v>
      </c>
    </row>
    <row r="37" spans="1:21" ht="15.95" customHeight="1" x14ac:dyDescent="0.25">
      <c r="A37" s="34">
        <v>24</v>
      </c>
      <c r="B37" s="38" t="s">
        <v>156</v>
      </c>
      <c r="C37" s="24" t="s">
        <v>127</v>
      </c>
      <c r="D37" s="21" t="s">
        <v>155</v>
      </c>
      <c r="E37" s="53" t="s">
        <v>139</v>
      </c>
      <c r="F37" s="47" t="s">
        <v>43</v>
      </c>
      <c r="G37" s="48" t="s">
        <v>43</v>
      </c>
      <c r="H37" s="47" t="s">
        <v>43</v>
      </c>
      <c r="I37" s="48" t="s">
        <v>43</v>
      </c>
      <c r="J37" s="47" t="s">
        <v>43</v>
      </c>
      <c r="K37" s="48" t="s">
        <v>43</v>
      </c>
      <c r="L37" s="47">
        <v>13</v>
      </c>
      <c r="M37" s="49">
        <v>20</v>
      </c>
      <c r="N37" s="56" t="s">
        <v>43</v>
      </c>
      <c r="O37" s="48" t="s">
        <v>43</v>
      </c>
      <c r="P37" s="290" t="s">
        <v>43</v>
      </c>
      <c r="Q37" s="289" t="s">
        <v>43</v>
      </c>
      <c r="R37" s="143" t="s">
        <v>43</v>
      </c>
      <c r="S37" s="144" t="s">
        <v>43</v>
      </c>
      <c r="T37" s="59">
        <f>M37</f>
        <v>20</v>
      </c>
      <c r="U37" s="11">
        <v>24</v>
      </c>
    </row>
    <row r="38" spans="1:21" ht="15.95" customHeight="1" x14ac:dyDescent="0.25">
      <c r="A38" s="34">
        <v>25</v>
      </c>
      <c r="B38" s="1" t="s">
        <v>101</v>
      </c>
      <c r="C38" s="24" t="s">
        <v>85</v>
      </c>
      <c r="D38" s="21" t="s">
        <v>93</v>
      </c>
      <c r="E38" s="53" t="s">
        <v>88</v>
      </c>
      <c r="F38" s="8">
        <v>12</v>
      </c>
      <c r="G38" s="10">
        <v>19</v>
      </c>
      <c r="H38" s="47" t="s">
        <v>43</v>
      </c>
      <c r="I38" s="48" t="s">
        <v>43</v>
      </c>
      <c r="J38" s="47" t="s">
        <v>43</v>
      </c>
      <c r="K38" s="48" t="s">
        <v>43</v>
      </c>
      <c r="L38" s="56" t="s">
        <v>43</v>
      </c>
      <c r="M38" s="49" t="s">
        <v>43</v>
      </c>
      <c r="N38" s="56" t="s">
        <v>43</v>
      </c>
      <c r="O38" s="48" t="s">
        <v>43</v>
      </c>
      <c r="P38" s="290" t="s">
        <v>43</v>
      </c>
      <c r="Q38" s="289" t="s">
        <v>43</v>
      </c>
      <c r="R38" s="143" t="s">
        <v>43</v>
      </c>
      <c r="S38" s="144" t="s">
        <v>43</v>
      </c>
      <c r="T38" s="59">
        <f>G38</f>
        <v>19</v>
      </c>
      <c r="U38" s="11">
        <v>25</v>
      </c>
    </row>
    <row r="39" spans="1:21" ht="15.95" customHeight="1" x14ac:dyDescent="0.25">
      <c r="A39" s="34">
        <v>26</v>
      </c>
      <c r="B39" s="38" t="s">
        <v>157</v>
      </c>
      <c r="C39" s="24" t="s">
        <v>127</v>
      </c>
      <c r="D39" s="21"/>
      <c r="E39" s="60" t="s">
        <v>158</v>
      </c>
      <c r="F39" s="47" t="s">
        <v>43</v>
      </c>
      <c r="G39" s="48" t="s">
        <v>43</v>
      </c>
      <c r="H39" s="47" t="s">
        <v>43</v>
      </c>
      <c r="I39" s="48" t="s">
        <v>43</v>
      </c>
      <c r="J39" s="47" t="s">
        <v>43</v>
      </c>
      <c r="K39" s="48" t="s">
        <v>43</v>
      </c>
      <c r="L39" s="56">
        <v>14</v>
      </c>
      <c r="M39" s="49">
        <v>16</v>
      </c>
      <c r="N39" s="56" t="s">
        <v>43</v>
      </c>
      <c r="O39" s="48" t="s">
        <v>43</v>
      </c>
      <c r="P39" s="290" t="s">
        <v>43</v>
      </c>
      <c r="Q39" s="289" t="s">
        <v>43</v>
      </c>
      <c r="R39" s="143" t="s">
        <v>43</v>
      </c>
      <c r="S39" s="144" t="s">
        <v>43</v>
      </c>
      <c r="T39" s="59">
        <f>M39</f>
        <v>16</v>
      </c>
      <c r="U39" s="11">
        <v>26</v>
      </c>
    </row>
    <row r="40" spans="1:21" ht="15.75" x14ac:dyDescent="0.25">
      <c r="A40" s="34">
        <v>27</v>
      </c>
      <c r="B40" s="21" t="s">
        <v>122</v>
      </c>
      <c r="C40" s="24" t="s">
        <v>85</v>
      </c>
      <c r="D40" s="21" t="s">
        <v>96</v>
      </c>
      <c r="E40" s="53" t="s">
        <v>87</v>
      </c>
      <c r="F40" s="8">
        <v>13</v>
      </c>
      <c r="G40" s="10">
        <v>14</v>
      </c>
      <c r="H40" s="47" t="s">
        <v>43</v>
      </c>
      <c r="I40" s="48" t="s">
        <v>43</v>
      </c>
      <c r="J40" s="47" t="s">
        <v>43</v>
      </c>
      <c r="K40" s="48" t="s">
        <v>43</v>
      </c>
      <c r="L40" s="56" t="s">
        <v>43</v>
      </c>
      <c r="M40" s="49" t="s">
        <v>43</v>
      </c>
      <c r="N40" s="56" t="s">
        <v>43</v>
      </c>
      <c r="O40" s="48" t="s">
        <v>43</v>
      </c>
      <c r="P40" s="290" t="s">
        <v>43</v>
      </c>
      <c r="Q40" s="289" t="s">
        <v>43</v>
      </c>
      <c r="R40" s="143" t="s">
        <v>43</v>
      </c>
      <c r="S40" s="144" t="s">
        <v>43</v>
      </c>
      <c r="T40" s="59">
        <f>G40</f>
        <v>14</v>
      </c>
      <c r="U40" s="11">
        <v>27</v>
      </c>
    </row>
    <row r="41" spans="1:21" ht="15.75" x14ac:dyDescent="0.25">
      <c r="A41" s="34">
        <v>28</v>
      </c>
      <c r="B41" s="38" t="s">
        <v>159</v>
      </c>
      <c r="C41" s="24" t="s">
        <v>127</v>
      </c>
      <c r="D41" s="21"/>
      <c r="E41" s="52" t="s">
        <v>87</v>
      </c>
      <c r="F41" s="47" t="s">
        <v>43</v>
      </c>
      <c r="G41" s="48" t="s">
        <v>43</v>
      </c>
      <c r="H41" s="47" t="s">
        <v>43</v>
      </c>
      <c r="I41" s="48" t="s">
        <v>43</v>
      </c>
      <c r="J41" s="47" t="s">
        <v>43</v>
      </c>
      <c r="K41" s="48" t="s">
        <v>43</v>
      </c>
      <c r="L41" s="56">
        <v>15</v>
      </c>
      <c r="M41" s="49">
        <v>12</v>
      </c>
      <c r="N41" s="56" t="s">
        <v>43</v>
      </c>
      <c r="O41" s="48" t="s">
        <v>43</v>
      </c>
      <c r="P41" s="290" t="s">
        <v>43</v>
      </c>
      <c r="Q41" s="289" t="s">
        <v>43</v>
      </c>
      <c r="R41" s="143" t="s">
        <v>43</v>
      </c>
      <c r="S41" s="144" t="s">
        <v>43</v>
      </c>
      <c r="T41" s="59">
        <f>M41</f>
        <v>12</v>
      </c>
      <c r="U41" s="11">
        <v>28</v>
      </c>
    </row>
    <row r="42" spans="1:21" ht="15.75" x14ac:dyDescent="0.25">
      <c r="A42" s="34">
        <v>29</v>
      </c>
      <c r="B42" s="21" t="s">
        <v>103</v>
      </c>
      <c r="C42" s="24" t="s">
        <v>85</v>
      </c>
      <c r="D42" s="21"/>
      <c r="E42" s="64" t="s">
        <v>104</v>
      </c>
      <c r="F42" s="8">
        <v>14</v>
      </c>
      <c r="G42" s="9">
        <v>10</v>
      </c>
      <c r="H42" s="47" t="s">
        <v>43</v>
      </c>
      <c r="I42" s="48" t="s">
        <v>43</v>
      </c>
      <c r="J42" s="47" t="s">
        <v>43</v>
      </c>
      <c r="K42" s="48" t="s">
        <v>43</v>
      </c>
      <c r="L42" s="56" t="s">
        <v>43</v>
      </c>
      <c r="M42" s="49" t="s">
        <v>43</v>
      </c>
      <c r="N42" s="56" t="s">
        <v>43</v>
      </c>
      <c r="O42" s="48" t="s">
        <v>43</v>
      </c>
      <c r="P42" s="290" t="s">
        <v>43</v>
      </c>
      <c r="Q42" s="289" t="s">
        <v>43</v>
      </c>
      <c r="R42" s="143" t="s">
        <v>43</v>
      </c>
      <c r="S42" s="144" t="s">
        <v>43</v>
      </c>
      <c r="T42" s="59">
        <f>G42</f>
        <v>10</v>
      </c>
      <c r="U42" s="11">
        <v>29</v>
      </c>
    </row>
    <row r="43" spans="1:21" ht="15.75" x14ac:dyDescent="0.25">
      <c r="A43" s="34">
        <v>30</v>
      </c>
      <c r="B43" s="38" t="s">
        <v>118</v>
      </c>
      <c r="C43" s="24" t="s">
        <v>85</v>
      </c>
      <c r="D43" s="38"/>
      <c r="E43" s="61" t="s">
        <v>87</v>
      </c>
      <c r="F43" s="47" t="s">
        <v>43</v>
      </c>
      <c r="G43" s="49" t="s">
        <v>43</v>
      </c>
      <c r="H43" s="8">
        <v>15</v>
      </c>
      <c r="I43" s="10">
        <v>9</v>
      </c>
      <c r="J43" s="47" t="s">
        <v>43</v>
      </c>
      <c r="K43" s="48" t="s">
        <v>43</v>
      </c>
      <c r="L43" s="56" t="s">
        <v>43</v>
      </c>
      <c r="M43" s="49" t="s">
        <v>43</v>
      </c>
      <c r="N43" s="56" t="s">
        <v>43</v>
      </c>
      <c r="O43" s="48" t="s">
        <v>43</v>
      </c>
      <c r="P43" s="290" t="s">
        <v>43</v>
      </c>
      <c r="Q43" s="289" t="s">
        <v>43</v>
      </c>
      <c r="R43" s="143" t="s">
        <v>43</v>
      </c>
      <c r="S43" s="144" t="s">
        <v>43</v>
      </c>
      <c r="T43" s="59">
        <f>I43</f>
        <v>9</v>
      </c>
      <c r="U43" s="11">
        <v>30</v>
      </c>
    </row>
    <row r="44" spans="1:21" ht="15.75" x14ac:dyDescent="0.25">
      <c r="A44" s="34">
        <v>31</v>
      </c>
      <c r="B44" s="35" t="s">
        <v>119</v>
      </c>
      <c r="C44" s="24" t="s">
        <v>85</v>
      </c>
      <c r="D44" s="35" t="s">
        <v>106</v>
      </c>
      <c r="E44" s="61" t="s">
        <v>87</v>
      </c>
      <c r="F44" s="8">
        <v>16</v>
      </c>
      <c r="G44" s="9">
        <v>1</v>
      </c>
      <c r="H44" s="8">
        <v>16</v>
      </c>
      <c r="I44" s="10">
        <v>5</v>
      </c>
      <c r="J44" s="47" t="s">
        <v>43</v>
      </c>
      <c r="K44" s="48" t="s">
        <v>43</v>
      </c>
      <c r="L44" s="56" t="s">
        <v>43</v>
      </c>
      <c r="M44" s="49" t="s">
        <v>43</v>
      </c>
      <c r="N44" s="56" t="s">
        <v>43</v>
      </c>
      <c r="O44" s="48" t="s">
        <v>43</v>
      </c>
      <c r="P44" s="290" t="s">
        <v>43</v>
      </c>
      <c r="Q44" s="289" t="s">
        <v>43</v>
      </c>
      <c r="R44" s="143" t="s">
        <v>43</v>
      </c>
      <c r="S44" s="144" t="s">
        <v>43</v>
      </c>
      <c r="T44" s="59">
        <f>G44+I44</f>
        <v>6</v>
      </c>
      <c r="U44" s="11">
        <v>31</v>
      </c>
    </row>
    <row r="45" spans="1:21" ht="15.75" x14ac:dyDescent="0.25">
      <c r="A45" s="34">
        <v>32</v>
      </c>
      <c r="B45" s="21" t="s">
        <v>123</v>
      </c>
      <c r="C45" s="45" t="s">
        <v>85</v>
      </c>
      <c r="D45" s="115"/>
      <c r="E45" s="116" t="s">
        <v>105</v>
      </c>
      <c r="F45" s="8">
        <v>15</v>
      </c>
      <c r="G45" s="9">
        <v>5</v>
      </c>
      <c r="H45" s="47" t="s">
        <v>43</v>
      </c>
      <c r="I45" s="48" t="s">
        <v>43</v>
      </c>
      <c r="J45" s="47" t="s">
        <v>43</v>
      </c>
      <c r="K45" s="48" t="s">
        <v>43</v>
      </c>
      <c r="L45" s="56" t="s">
        <v>43</v>
      </c>
      <c r="M45" s="49" t="s">
        <v>43</v>
      </c>
      <c r="N45" s="56" t="s">
        <v>43</v>
      </c>
      <c r="O45" s="48" t="s">
        <v>43</v>
      </c>
      <c r="P45" s="290" t="s">
        <v>43</v>
      </c>
      <c r="Q45" s="289" t="s">
        <v>43</v>
      </c>
      <c r="R45" s="143" t="s">
        <v>43</v>
      </c>
      <c r="S45" s="144" t="s">
        <v>43</v>
      </c>
      <c r="T45" s="59">
        <f>G45</f>
        <v>5</v>
      </c>
      <c r="U45" s="11">
        <v>32</v>
      </c>
    </row>
    <row r="46" spans="1:21" ht="16.5" x14ac:dyDescent="0.25">
      <c r="A46" s="34">
        <v>33</v>
      </c>
      <c r="B46" s="119" t="s">
        <v>160</v>
      </c>
      <c r="C46" s="24" t="s">
        <v>127</v>
      </c>
      <c r="D46" s="21"/>
      <c r="E46" s="53" t="s">
        <v>139</v>
      </c>
      <c r="F46" s="47" t="s">
        <v>43</v>
      </c>
      <c r="G46" s="49" t="s">
        <v>43</v>
      </c>
      <c r="H46" s="47" t="s">
        <v>43</v>
      </c>
      <c r="I46" s="48" t="s">
        <v>43</v>
      </c>
      <c r="J46" s="47" t="s">
        <v>43</v>
      </c>
      <c r="K46" s="48" t="s">
        <v>43</v>
      </c>
      <c r="L46" s="56">
        <v>17</v>
      </c>
      <c r="M46" s="49">
        <v>5</v>
      </c>
      <c r="N46" s="56" t="s">
        <v>43</v>
      </c>
      <c r="O46" s="48" t="s">
        <v>43</v>
      </c>
      <c r="P46" s="290" t="s">
        <v>43</v>
      </c>
      <c r="Q46" s="289" t="s">
        <v>43</v>
      </c>
      <c r="R46" s="143" t="s">
        <v>43</v>
      </c>
      <c r="S46" s="144" t="s">
        <v>43</v>
      </c>
      <c r="T46" s="59">
        <f>M46</f>
        <v>5</v>
      </c>
      <c r="U46" s="11">
        <v>33</v>
      </c>
    </row>
    <row r="47" spans="1:21" ht="17.25" thickBot="1" x14ac:dyDescent="0.3">
      <c r="A47" s="40">
        <v>34</v>
      </c>
      <c r="B47" s="118" t="s">
        <v>161</v>
      </c>
      <c r="C47" s="25" t="s">
        <v>127</v>
      </c>
      <c r="D47" s="22"/>
      <c r="E47" s="55" t="s">
        <v>139</v>
      </c>
      <c r="F47" s="50" t="s">
        <v>43</v>
      </c>
      <c r="G47" s="76" t="s">
        <v>43</v>
      </c>
      <c r="H47" s="50" t="s">
        <v>43</v>
      </c>
      <c r="I47" s="57" t="s">
        <v>43</v>
      </c>
      <c r="J47" s="50" t="s">
        <v>43</v>
      </c>
      <c r="K47" s="57" t="s">
        <v>43</v>
      </c>
      <c r="L47" s="117">
        <v>18</v>
      </c>
      <c r="M47" s="76">
        <v>1</v>
      </c>
      <c r="N47" s="117" t="s">
        <v>43</v>
      </c>
      <c r="O47" s="57" t="s">
        <v>43</v>
      </c>
      <c r="P47" s="286" t="s">
        <v>43</v>
      </c>
      <c r="Q47" s="287" t="s">
        <v>43</v>
      </c>
      <c r="R47" s="286" t="s">
        <v>43</v>
      </c>
      <c r="S47" s="287" t="s">
        <v>43</v>
      </c>
      <c r="T47" s="62">
        <f>M47</f>
        <v>1</v>
      </c>
      <c r="U47" s="14">
        <v>34</v>
      </c>
    </row>
    <row r="49" spans="1:13" ht="15.75" x14ac:dyDescent="0.25">
      <c r="A49" s="43"/>
      <c r="B49" s="43" t="s">
        <v>67</v>
      </c>
      <c r="C49" s="16"/>
      <c r="D49" s="16"/>
      <c r="E49" s="44"/>
      <c r="G49" s="44" t="s">
        <v>68</v>
      </c>
      <c r="H49" s="44"/>
      <c r="I49" s="44"/>
      <c r="J49" s="44"/>
      <c r="K49" s="44"/>
      <c r="L49" s="44"/>
      <c r="M49" s="44"/>
    </row>
    <row r="50" spans="1:13" ht="15.75" x14ac:dyDescent="0.25">
      <c r="A50" s="58"/>
      <c r="B50" s="58" t="s">
        <v>69</v>
      </c>
      <c r="C50" s="16"/>
      <c r="D50" s="16"/>
      <c r="E50" s="15"/>
      <c r="G50" s="15" t="s">
        <v>70</v>
      </c>
      <c r="H50" s="15"/>
      <c r="I50" s="15"/>
      <c r="J50" s="15"/>
      <c r="K50" s="15"/>
      <c r="L50" s="15"/>
      <c r="M50" s="15"/>
    </row>
  </sheetData>
  <protectedRanges>
    <protectedRange password="CCBA" sqref="D42" name="Range1_1_4"/>
    <protectedRange password="CCBA" sqref="D45" name="Range1_3_4"/>
    <protectedRange password="CCBA" sqref="D26:D30 D24 D17" name="Range1_1_4_2"/>
    <protectedRange password="CCBA" sqref="D25 D31 D35 D15 D18:D22 D40" name="Range1_3_4_2"/>
  </protectedRanges>
  <sortState ref="B14:T28">
    <sortCondition descending="1" ref="T14:T28"/>
  </sortState>
  <mergeCells count="30">
    <mergeCell ref="A1:U2"/>
    <mergeCell ref="R11:S11"/>
    <mergeCell ref="R12:R13"/>
    <mergeCell ref="S12:S13"/>
    <mergeCell ref="A10:S10"/>
    <mergeCell ref="H12:H13"/>
    <mergeCell ref="I12:I13"/>
    <mergeCell ref="N11:O11"/>
    <mergeCell ref="T11:T13"/>
    <mergeCell ref="U11:U13"/>
    <mergeCell ref="F12:F13"/>
    <mergeCell ref="G12:G13"/>
    <mergeCell ref="N12:N13"/>
    <mergeCell ref="O12:O13"/>
    <mergeCell ref="A11:A13"/>
    <mergeCell ref="B11:B13"/>
    <mergeCell ref="C11:C13"/>
    <mergeCell ref="D11:D13"/>
    <mergeCell ref="E11:E13"/>
    <mergeCell ref="F11:G11"/>
    <mergeCell ref="H11:I11"/>
    <mergeCell ref="P11:Q11"/>
    <mergeCell ref="P12:P13"/>
    <mergeCell ref="Q12:Q13"/>
    <mergeCell ref="L11:M11"/>
    <mergeCell ref="L12:L13"/>
    <mergeCell ref="M12:M13"/>
    <mergeCell ref="J11:K11"/>
    <mergeCell ref="J12:J13"/>
    <mergeCell ref="K12:K13"/>
  </mergeCells>
  <pageMargins left="0.23622047244094491" right="0.23622047244094491" top="0" bottom="0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topLeftCell="A43" workbookViewId="0">
      <selection activeCell="W56" sqref="W56"/>
    </sheetView>
  </sheetViews>
  <sheetFormatPr defaultRowHeight="15" x14ac:dyDescent="0.25"/>
  <cols>
    <col min="1" max="1" width="4.5703125" customWidth="1"/>
    <col min="2" max="2" width="23.140625" customWidth="1"/>
    <col min="3" max="3" width="5.5703125" customWidth="1"/>
    <col min="4" max="4" width="18.28515625" customWidth="1"/>
    <col min="5" max="5" width="22" customWidth="1"/>
    <col min="6" max="19" width="4.7109375" customWidth="1"/>
    <col min="20" max="21" width="5.7109375" customWidth="1"/>
    <col min="22" max="22" width="3.85546875" customWidth="1"/>
    <col min="23" max="32" width="6.5703125" customWidth="1"/>
  </cols>
  <sheetData>
    <row r="1" spans="1:21" ht="15" customHeight="1" x14ac:dyDescent="0.25">
      <c r="A1" s="205" t="s">
        <v>181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1:21" ht="42.75" customHeight="1" x14ac:dyDescent="0.2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</row>
    <row r="3" spans="1:21" ht="15.95" customHeight="1" x14ac:dyDescent="0.3">
      <c r="A3" s="82"/>
      <c r="B3" s="83" t="s">
        <v>145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21" ht="15.95" customHeight="1" x14ac:dyDescent="0.3">
      <c r="A4" s="82"/>
      <c r="B4" s="83" t="s">
        <v>146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21" ht="15.95" customHeight="1" x14ac:dyDescent="0.3">
      <c r="A5" s="82"/>
      <c r="B5" s="83" t="s">
        <v>163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1" ht="15.95" customHeight="1" x14ac:dyDescent="0.3">
      <c r="A6" s="82"/>
      <c r="B6" s="83" t="s">
        <v>147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1" ht="15.95" customHeight="1" x14ac:dyDescent="0.3">
      <c r="A7" s="82"/>
      <c r="B7" s="83" t="s">
        <v>164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</row>
    <row r="8" spans="1:21" ht="15.95" customHeight="1" x14ac:dyDescent="0.3">
      <c r="A8" s="82"/>
      <c r="B8" s="83" t="s">
        <v>171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21" ht="15.95" customHeight="1" x14ac:dyDescent="0.3">
      <c r="A9" s="82"/>
      <c r="B9" s="83" t="s">
        <v>180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21" ht="15.95" customHeight="1" thickBot="1" x14ac:dyDescent="0.35">
      <c r="A10" s="204" t="s">
        <v>124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</row>
    <row r="11" spans="1:21" ht="15.95" customHeight="1" x14ac:dyDescent="0.25">
      <c r="A11" s="206" t="s">
        <v>1</v>
      </c>
      <c r="B11" s="209" t="s">
        <v>2</v>
      </c>
      <c r="C11" s="212" t="s">
        <v>3</v>
      </c>
      <c r="D11" s="209" t="s">
        <v>4</v>
      </c>
      <c r="E11" s="215" t="s">
        <v>5</v>
      </c>
      <c r="F11" s="198" t="s">
        <v>32</v>
      </c>
      <c r="G11" s="199"/>
      <c r="H11" s="198" t="s">
        <v>33</v>
      </c>
      <c r="I11" s="199"/>
      <c r="J11" s="198" t="s">
        <v>129</v>
      </c>
      <c r="K11" s="199"/>
      <c r="L11" s="198" t="s">
        <v>148</v>
      </c>
      <c r="M11" s="199"/>
      <c r="N11" s="198" t="s">
        <v>165</v>
      </c>
      <c r="O11" s="199"/>
      <c r="P11" s="198" t="s">
        <v>173</v>
      </c>
      <c r="Q11" s="199"/>
      <c r="R11" s="198" t="s">
        <v>179</v>
      </c>
      <c r="S11" s="199"/>
      <c r="T11" s="221" t="s">
        <v>44</v>
      </c>
      <c r="U11" s="218" t="s">
        <v>6</v>
      </c>
    </row>
    <row r="12" spans="1:21" ht="15.95" customHeight="1" x14ac:dyDescent="0.25">
      <c r="A12" s="207"/>
      <c r="B12" s="210"/>
      <c r="C12" s="213"/>
      <c r="D12" s="210"/>
      <c r="E12" s="216"/>
      <c r="F12" s="200" t="s">
        <v>6</v>
      </c>
      <c r="G12" s="202" t="s">
        <v>7</v>
      </c>
      <c r="H12" s="200" t="s">
        <v>6</v>
      </c>
      <c r="I12" s="202" t="s">
        <v>7</v>
      </c>
      <c r="J12" s="200" t="s">
        <v>6</v>
      </c>
      <c r="K12" s="202" t="s">
        <v>7</v>
      </c>
      <c r="L12" s="200" t="s">
        <v>6</v>
      </c>
      <c r="M12" s="202" t="s">
        <v>7</v>
      </c>
      <c r="N12" s="200" t="s">
        <v>6</v>
      </c>
      <c r="O12" s="202" t="s">
        <v>7</v>
      </c>
      <c r="P12" s="200" t="s">
        <v>6</v>
      </c>
      <c r="Q12" s="202" t="s">
        <v>7</v>
      </c>
      <c r="R12" s="200" t="s">
        <v>6</v>
      </c>
      <c r="S12" s="202" t="s">
        <v>7</v>
      </c>
      <c r="T12" s="222"/>
      <c r="U12" s="219"/>
    </row>
    <row r="13" spans="1:21" ht="36.75" customHeight="1" thickBot="1" x14ac:dyDescent="0.3">
      <c r="A13" s="208"/>
      <c r="B13" s="211"/>
      <c r="C13" s="214"/>
      <c r="D13" s="211"/>
      <c r="E13" s="217"/>
      <c r="F13" s="201"/>
      <c r="G13" s="203"/>
      <c r="H13" s="201"/>
      <c r="I13" s="203"/>
      <c r="J13" s="201"/>
      <c r="K13" s="203"/>
      <c r="L13" s="201"/>
      <c r="M13" s="203"/>
      <c r="N13" s="201"/>
      <c r="O13" s="203"/>
      <c r="P13" s="201"/>
      <c r="Q13" s="203"/>
      <c r="R13" s="201"/>
      <c r="S13" s="203"/>
      <c r="T13" s="222"/>
      <c r="U13" s="239"/>
    </row>
    <row r="14" spans="1:21" ht="15.95" customHeight="1" x14ac:dyDescent="0.25">
      <c r="A14" s="30">
        <v>1</v>
      </c>
      <c r="B14" s="51" t="s">
        <v>12</v>
      </c>
      <c r="C14" s="23" t="s">
        <v>85</v>
      </c>
      <c r="D14" s="81" t="s">
        <v>144</v>
      </c>
      <c r="E14" s="121" t="s">
        <v>107</v>
      </c>
      <c r="F14" s="30">
        <v>6</v>
      </c>
      <c r="G14" s="5">
        <v>71</v>
      </c>
      <c r="H14" s="4">
        <v>1</v>
      </c>
      <c r="I14" s="6">
        <v>100</v>
      </c>
      <c r="J14" s="4">
        <v>1</v>
      </c>
      <c r="K14" s="6">
        <v>100</v>
      </c>
      <c r="L14" s="4">
        <v>1</v>
      </c>
      <c r="M14" s="6">
        <v>100</v>
      </c>
      <c r="N14" s="4">
        <v>1</v>
      </c>
      <c r="O14" s="6">
        <v>100</v>
      </c>
      <c r="P14" s="292">
        <v>15</v>
      </c>
      <c r="Q14" s="293">
        <v>21</v>
      </c>
      <c r="R14" s="292">
        <v>8</v>
      </c>
      <c r="S14" s="293">
        <v>46</v>
      </c>
      <c r="T14" s="75">
        <f>G14+I14+K14+M14+O14</f>
        <v>471</v>
      </c>
      <c r="U14" s="7">
        <v>1</v>
      </c>
    </row>
    <row r="15" spans="1:21" ht="15.95" customHeight="1" x14ac:dyDescent="0.25">
      <c r="A15" s="34">
        <v>2</v>
      </c>
      <c r="B15" s="35" t="s">
        <v>110</v>
      </c>
      <c r="C15" s="24" t="s">
        <v>85</v>
      </c>
      <c r="D15" s="138" t="s">
        <v>143</v>
      </c>
      <c r="E15" s="52" t="s">
        <v>111</v>
      </c>
      <c r="F15" s="34">
        <v>3</v>
      </c>
      <c r="G15" s="9">
        <v>85</v>
      </c>
      <c r="H15" s="8">
        <v>5</v>
      </c>
      <c r="I15" s="10">
        <v>74</v>
      </c>
      <c r="J15" s="8">
        <v>5</v>
      </c>
      <c r="K15" s="10">
        <v>71</v>
      </c>
      <c r="L15" s="143">
        <v>8</v>
      </c>
      <c r="M15" s="144">
        <v>62</v>
      </c>
      <c r="N15" s="8">
        <v>2</v>
      </c>
      <c r="O15" s="10">
        <v>88</v>
      </c>
      <c r="P15" s="8">
        <v>3</v>
      </c>
      <c r="Q15" s="10">
        <v>80</v>
      </c>
      <c r="R15" s="143">
        <v>7</v>
      </c>
      <c r="S15" s="144">
        <v>51</v>
      </c>
      <c r="T15" s="59">
        <f>G15+I15+K15+O15+Q15</f>
        <v>398</v>
      </c>
      <c r="U15" s="11">
        <v>2</v>
      </c>
    </row>
    <row r="16" spans="1:21" ht="15.95" customHeight="1" x14ac:dyDescent="0.25">
      <c r="A16" s="34">
        <v>3</v>
      </c>
      <c r="B16" s="35" t="s">
        <v>29</v>
      </c>
      <c r="C16" s="24" t="s">
        <v>85</v>
      </c>
      <c r="D16" s="35" t="s">
        <v>98</v>
      </c>
      <c r="E16" s="52" t="s">
        <v>42</v>
      </c>
      <c r="F16" s="294">
        <v>11</v>
      </c>
      <c r="G16" s="295">
        <v>53</v>
      </c>
      <c r="H16" s="143">
        <v>30</v>
      </c>
      <c r="I16" s="144">
        <v>7</v>
      </c>
      <c r="J16" s="8">
        <v>4</v>
      </c>
      <c r="K16" s="10">
        <v>77</v>
      </c>
      <c r="L16" s="8">
        <v>2</v>
      </c>
      <c r="M16" s="10">
        <v>91</v>
      </c>
      <c r="N16" s="8">
        <v>4</v>
      </c>
      <c r="O16" s="10">
        <v>71</v>
      </c>
      <c r="P16" s="8">
        <v>7</v>
      </c>
      <c r="Q16" s="10">
        <v>55</v>
      </c>
      <c r="R16" s="8">
        <v>2</v>
      </c>
      <c r="S16" s="10">
        <v>88</v>
      </c>
      <c r="T16" s="59">
        <f>K16+M16+O16+Q16+S16</f>
        <v>382</v>
      </c>
      <c r="U16" s="11">
        <v>3</v>
      </c>
    </row>
    <row r="17" spans="1:21" ht="15.95" customHeight="1" x14ac:dyDescent="0.25">
      <c r="A17" s="34">
        <v>4</v>
      </c>
      <c r="B17" s="37" t="s">
        <v>8</v>
      </c>
      <c r="C17" s="24" t="s">
        <v>9</v>
      </c>
      <c r="D17" s="2" t="s">
        <v>144</v>
      </c>
      <c r="E17" s="60" t="s">
        <v>10</v>
      </c>
      <c r="F17" s="34">
        <v>4</v>
      </c>
      <c r="G17" s="9">
        <v>80</v>
      </c>
      <c r="H17" s="8">
        <v>3</v>
      </c>
      <c r="I17" s="10">
        <v>85</v>
      </c>
      <c r="J17" s="8">
        <v>8</v>
      </c>
      <c r="K17" s="10">
        <v>58</v>
      </c>
      <c r="L17" s="8">
        <v>3</v>
      </c>
      <c r="M17" s="10">
        <v>85</v>
      </c>
      <c r="N17" s="143">
        <v>8</v>
      </c>
      <c r="O17" s="144">
        <v>48</v>
      </c>
      <c r="P17" s="8">
        <v>4</v>
      </c>
      <c r="Q17" s="10">
        <v>72</v>
      </c>
      <c r="R17" s="143">
        <v>10</v>
      </c>
      <c r="S17" s="144">
        <v>36</v>
      </c>
      <c r="T17" s="59">
        <f>G17+I17+K17+M17+Q17</f>
        <v>380</v>
      </c>
      <c r="U17" s="11">
        <v>4</v>
      </c>
    </row>
    <row r="18" spans="1:21" ht="15.95" customHeight="1" x14ac:dyDescent="0.25">
      <c r="A18" s="34">
        <v>5</v>
      </c>
      <c r="B18" s="38" t="s">
        <v>113</v>
      </c>
      <c r="C18" s="24" t="s">
        <v>85</v>
      </c>
      <c r="D18" s="35" t="s">
        <v>86</v>
      </c>
      <c r="E18" s="52" t="s">
        <v>87</v>
      </c>
      <c r="F18" s="288" t="s">
        <v>43</v>
      </c>
      <c r="G18" s="291" t="s">
        <v>43</v>
      </c>
      <c r="H18" s="8">
        <v>8</v>
      </c>
      <c r="I18" s="10">
        <v>62</v>
      </c>
      <c r="J18" s="8">
        <v>2</v>
      </c>
      <c r="K18" s="10">
        <v>90</v>
      </c>
      <c r="L18" s="8">
        <v>6</v>
      </c>
      <c r="M18" s="10">
        <v>70</v>
      </c>
      <c r="N18" s="8">
        <v>10</v>
      </c>
      <c r="O18" s="10">
        <v>38</v>
      </c>
      <c r="P18" s="8">
        <v>1</v>
      </c>
      <c r="Q18" s="10">
        <v>100</v>
      </c>
      <c r="R18" s="143" t="s">
        <v>43</v>
      </c>
      <c r="S18" s="144" t="s">
        <v>43</v>
      </c>
      <c r="T18" s="59">
        <f>I18+K18+M18+O18+Q18</f>
        <v>360</v>
      </c>
      <c r="U18" s="11">
        <v>5</v>
      </c>
    </row>
    <row r="19" spans="1:21" ht="15.95" customHeight="1" x14ac:dyDescent="0.25">
      <c r="A19" s="34">
        <v>6</v>
      </c>
      <c r="B19" s="35" t="s">
        <v>31</v>
      </c>
      <c r="C19" s="24" t="s">
        <v>85</v>
      </c>
      <c r="D19" s="35" t="s">
        <v>98</v>
      </c>
      <c r="E19" s="52" t="s">
        <v>42</v>
      </c>
      <c r="F19" s="34">
        <v>13</v>
      </c>
      <c r="G19" s="9">
        <v>48</v>
      </c>
      <c r="H19" s="143">
        <v>19</v>
      </c>
      <c r="I19" s="144">
        <v>30</v>
      </c>
      <c r="J19" s="8">
        <v>6</v>
      </c>
      <c r="K19" s="10">
        <v>67</v>
      </c>
      <c r="L19" s="8">
        <v>4</v>
      </c>
      <c r="M19" s="10">
        <v>79</v>
      </c>
      <c r="N19" s="8">
        <v>3</v>
      </c>
      <c r="O19" s="10">
        <v>79</v>
      </c>
      <c r="P19" s="143">
        <v>12</v>
      </c>
      <c r="Q19" s="144">
        <v>32</v>
      </c>
      <c r="R19" s="8">
        <v>3</v>
      </c>
      <c r="S19" s="10">
        <v>78</v>
      </c>
      <c r="T19" s="59">
        <f>G19+K19+M19+O19+S19</f>
        <v>351</v>
      </c>
      <c r="U19" s="11">
        <v>6</v>
      </c>
    </row>
    <row r="20" spans="1:21" ht="15.95" customHeight="1" x14ac:dyDescent="0.25">
      <c r="A20" s="34">
        <v>7</v>
      </c>
      <c r="B20" s="35" t="s">
        <v>29</v>
      </c>
      <c r="C20" s="24" t="s">
        <v>9</v>
      </c>
      <c r="D20" s="1"/>
      <c r="E20" s="60" t="s">
        <v>30</v>
      </c>
      <c r="F20" s="303" t="s">
        <v>43</v>
      </c>
      <c r="G20" s="304" t="s">
        <v>43</v>
      </c>
      <c r="H20" s="143">
        <v>32</v>
      </c>
      <c r="I20" s="144">
        <v>3</v>
      </c>
      <c r="J20" s="8">
        <v>12</v>
      </c>
      <c r="K20" s="10">
        <v>43</v>
      </c>
      <c r="L20" s="8">
        <v>5</v>
      </c>
      <c r="M20" s="10">
        <v>74</v>
      </c>
      <c r="N20" s="8">
        <v>5</v>
      </c>
      <c r="O20" s="10">
        <v>65</v>
      </c>
      <c r="P20" s="8">
        <v>5</v>
      </c>
      <c r="Q20" s="10">
        <v>66</v>
      </c>
      <c r="R20" s="8">
        <v>5</v>
      </c>
      <c r="S20" s="10">
        <v>64</v>
      </c>
      <c r="T20" s="59">
        <f>K20+M20+O20+Q20+S20</f>
        <v>312</v>
      </c>
      <c r="U20" s="11">
        <v>7</v>
      </c>
    </row>
    <row r="21" spans="1:21" ht="15.95" customHeight="1" x14ac:dyDescent="0.25">
      <c r="A21" s="34">
        <v>8</v>
      </c>
      <c r="B21" s="35" t="s">
        <v>31</v>
      </c>
      <c r="C21" s="24" t="s">
        <v>9</v>
      </c>
      <c r="D21" s="1"/>
      <c r="E21" s="60" t="s">
        <v>30</v>
      </c>
      <c r="F21" s="294" t="s">
        <v>43</v>
      </c>
      <c r="G21" s="295" t="s">
        <v>43</v>
      </c>
      <c r="H21" s="143">
        <v>33</v>
      </c>
      <c r="I21" s="144">
        <v>1</v>
      </c>
      <c r="J21" s="8">
        <v>15</v>
      </c>
      <c r="K21" s="10">
        <v>34</v>
      </c>
      <c r="L21" s="8">
        <v>9</v>
      </c>
      <c r="M21" s="10">
        <v>58</v>
      </c>
      <c r="N21" s="8">
        <v>6</v>
      </c>
      <c r="O21" s="10">
        <v>59</v>
      </c>
      <c r="P21" s="34">
        <v>6</v>
      </c>
      <c r="Q21" s="9">
        <v>60</v>
      </c>
      <c r="R21" s="34">
        <v>4</v>
      </c>
      <c r="S21" s="9">
        <v>71</v>
      </c>
      <c r="T21" s="59">
        <f>K21+M21+O21+Q21+S21</f>
        <v>282</v>
      </c>
      <c r="U21" s="11">
        <v>8</v>
      </c>
    </row>
    <row r="22" spans="1:21" ht="15.95" customHeight="1" x14ac:dyDescent="0.25">
      <c r="A22" s="34">
        <v>9</v>
      </c>
      <c r="B22" s="35" t="s">
        <v>112</v>
      </c>
      <c r="C22" s="24" t="s">
        <v>85</v>
      </c>
      <c r="D22" s="297" t="s">
        <v>86</v>
      </c>
      <c r="E22" s="52" t="s">
        <v>87</v>
      </c>
      <c r="F22" s="34">
        <v>7</v>
      </c>
      <c r="G22" s="9">
        <v>67</v>
      </c>
      <c r="H22" s="8">
        <v>6</v>
      </c>
      <c r="I22" s="10">
        <v>70</v>
      </c>
      <c r="J22" s="8">
        <v>10</v>
      </c>
      <c r="K22" s="10">
        <v>50</v>
      </c>
      <c r="L22" s="8">
        <v>7</v>
      </c>
      <c r="M22" s="10">
        <v>66</v>
      </c>
      <c r="N22" s="143">
        <v>13</v>
      </c>
      <c r="O22" s="144">
        <v>26</v>
      </c>
      <c r="P22" s="34">
        <v>13</v>
      </c>
      <c r="Q22" s="9">
        <v>28</v>
      </c>
      <c r="R22" s="294" t="s">
        <v>43</v>
      </c>
      <c r="S22" s="295" t="s">
        <v>43</v>
      </c>
      <c r="T22" s="59">
        <f>G22+I22+K22+M22+Q22</f>
        <v>281</v>
      </c>
      <c r="U22" s="11">
        <v>9</v>
      </c>
    </row>
    <row r="23" spans="1:21" ht="15.95" customHeight="1" x14ac:dyDescent="0.25">
      <c r="A23" s="34">
        <v>10</v>
      </c>
      <c r="B23" s="35" t="s">
        <v>94</v>
      </c>
      <c r="C23" s="24" t="s">
        <v>85</v>
      </c>
      <c r="D23" s="298" t="s">
        <v>185</v>
      </c>
      <c r="E23" s="52" t="s">
        <v>87</v>
      </c>
      <c r="F23" s="34">
        <v>9</v>
      </c>
      <c r="G23" s="9">
        <v>60</v>
      </c>
      <c r="H23" s="8">
        <v>21</v>
      </c>
      <c r="I23" s="10">
        <v>25</v>
      </c>
      <c r="J23" s="8">
        <v>7</v>
      </c>
      <c r="K23" s="10">
        <v>62</v>
      </c>
      <c r="L23" s="143" t="s">
        <v>43</v>
      </c>
      <c r="M23" s="144" t="s">
        <v>43</v>
      </c>
      <c r="N23" s="8">
        <v>7</v>
      </c>
      <c r="O23" s="10">
        <v>53</v>
      </c>
      <c r="P23" s="8">
        <v>9</v>
      </c>
      <c r="Q23" s="10">
        <v>45</v>
      </c>
      <c r="R23" s="143">
        <v>13</v>
      </c>
      <c r="S23" s="144">
        <v>23</v>
      </c>
      <c r="T23" s="59">
        <f>G23+I23+K23+O23+Q23</f>
        <v>245</v>
      </c>
      <c r="U23" s="11">
        <v>10</v>
      </c>
    </row>
    <row r="24" spans="1:21" ht="15.95" customHeight="1" x14ac:dyDescent="0.25">
      <c r="A24" s="34">
        <v>11</v>
      </c>
      <c r="B24" s="35" t="s">
        <v>108</v>
      </c>
      <c r="C24" s="24" t="s">
        <v>85</v>
      </c>
      <c r="D24" s="35" t="s">
        <v>109</v>
      </c>
      <c r="E24" s="52" t="s">
        <v>88</v>
      </c>
      <c r="F24" s="34">
        <v>2</v>
      </c>
      <c r="G24" s="9">
        <v>92</v>
      </c>
      <c r="H24" s="8">
        <v>2</v>
      </c>
      <c r="I24" s="10">
        <v>91</v>
      </c>
      <c r="J24" s="8" t="s">
        <v>43</v>
      </c>
      <c r="K24" s="10" t="s">
        <v>43</v>
      </c>
      <c r="L24" s="8" t="s">
        <v>43</v>
      </c>
      <c r="M24" s="10" t="s">
        <v>43</v>
      </c>
      <c r="N24" s="8">
        <v>9</v>
      </c>
      <c r="O24" s="10">
        <v>43</v>
      </c>
      <c r="P24" s="143" t="s">
        <v>43</v>
      </c>
      <c r="Q24" s="144" t="s">
        <v>43</v>
      </c>
      <c r="R24" s="143" t="s">
        <v>43</v>
      </c>
      <c r="S24" s="144" t="s">
        <v>43</v>
      </c>
      <c r="T24" s="59">
        <f>G24+I24+O24</f>
        <v>226</v>
      </c>
      <c r="U24" s="11">
        <v>11</v>
      </c>
    </row>
    <row r="25" spans="1:21" ht="15.95" customHeight="1" x14ac:dyDescent="0.25">
      <c r="A25" s="34">
        <v>12</v>
      </c>
      <c r="B25" s="35" t="s">
        <v>169</v>
      </c>
      <c r="C25" s="24" t="s">
        <v>85</v>
      </c>
      <c r="D25" s="35" t="s">
        <v>109</v>
      </c>
      <c r="E25" s="52" t="s">
        <v>88</v>
      </c>
      <c r="F25" s="34" t="s">
        <v>43</v>
      </c>
      <c r="G25" s="9" t="s">
        <v>43</v>
      </c>
      <c r="H25" s="34" t="s">
        <v>43</v>
      </c>
      <c r="I25" s="9" t="s">
        <v>43</v>
      </c>
      <c r="J25" s="294" t="s">
        <v>43</v>
      </c>
      <c r="K25" s="295" t="s">
        <v>43</v>
      </c>
      <c r="L25" s="294" t="s">
        <v>43</v>
      </c>
      <c r="M25" s="295" t="s">
        <v>43</v>
      </c>
      <c r="N25" s="8">
        <v>12</v>
      </c>
      <c r="O25" s="10">
        <v>30</v>
      </c>
      <c r="P25" s="34">
        <v>2</v>
      </c>
      <c r="Q25" s="9">
        <v>89</v>
      </c>
      <c r="R25" s="34">
        <v>1</v>
      </c>
      <c r="S25" s="9">
        <v>100</v>
      </c>
      <c r="T25" s="59">
        <f>O25+Q25+S25</f>
        <v>219</v>
      </c>
      <c r="U25" s="11">
        <v>12</v>
      </c>
    </row>
    <row r="26" spans="1:21" ht="15.95" customHeight="1" x14ac:dyDescent="0.25">
      <c r="A26" s="34">
        <v>13</v>
      </c>
      <c r="B26" s="35" t="s">
        <v>11</v>
      </c>
      <c r="C26" s="24" t="s">
        <v>85</v>
      </c>
      <c r="D26" s="35" t="s">
        <v>86</v>
      </c>
      <c r="E26" s="52" t="s">
        <v>87</v>
      </c>
      <c r="F26" s="34">
        <v>1</v>
      </c>
      <c r="G26" s="9">
        <v>100</v>
      </c>
      <c r="H26" s="8">
        <v>9</v>
      </c>
      <c r="I26" s="10">
        <v>58</v>
      </c>
      <c r="J26" s="8">
        <v>16</v>
      </c>
      <c r="K26" s="10">
        <v>31</v>
      </c>
      <c r="L26" s="8">
        <v>20</v>
      </c>
      <c r="M26" s="10">
        <v>28</v>
      </c>
      <c r="N26" s="8" t="s">
        <v>43</v>
      </c>
      <c r="O26" s="10" t="s">
        <v>43</v>
      </c>
      <c r="P26" s="143" t="s">
        <v>43</v>
      </c>
      <c r="Q26" s="144" t="s">
        <v>43</v>
      </c>
      <c r="R26" s="143" t="s">
        <v>43</v>
      </c>
      <c r="S26" s="144" t="s">
        <v>43</v>
      </c>
      <c r="T26" s="59">
        <f>G26+I26+K26+M26</f>
        <v>217</v>
      </c>
      <c r="U26" s="11">
        <v>13</v>
      </c>
    </row>
    <row r="27" spans="1:21" ht="15.95" customHeight="1" x14ac:dyDescent="0.25">
      <c r="A27" s="34">
        <v>14</v>
      </c>
      <c r="B27" s="21" t="s">
        <v>135</v>
      </c>
      <c r="C27" s="24" t="s">
        <v>127</v>
      </c>
      <c r="D27" s="298" t="s">
        <v>185</v>
      </c>
      <c r="E27" s="53" t="s">
        <v>87</v>
      </c>
      <c r="F27" s="294" t="s">
        <v>43</v>
      </c>
      <c r="G27" s="295" t="s">
        <v>43</v>
      </c>
      <c r="H27" s="143" t="s">
        <v>43</v>
      </c>
      <c r="I27" s="144" t="s">
        <v>43</v>
      </c>
      <c r="J27" s="8">
        <v>17</v>
      </c>
      <c r="K27" s="10">
        <v>28</v>
      </c>
      <c r="L27" s="8">
        <v>12</v>
      </c>
      <c r="M27" s="10">
        <v>49</v>
      </c>
      <c r="N27" s="8">
        <v>11</v>
      </c>
      <c r="O27" s="10">
        <v>34</v>
      </c>
      <c r="P27" s="8">
        <v>8</v>
      </c>
      <c r="Q27" s="10">
        <v>49</v>
      </c>
      <c r="R27" s="8">
        <v>14</v>
      </c>
      <c r="S27" s="10">
        <v>19</v>
      </c>
      <c r="T27" s="59">
        <f>K27+M27+O27+Q27+S27</f>
        <v>179</v>
      </c>
      <c r="U27" s="11">
        <v>14</v>
      </c>
    </row>
    <row r="28" spans="1:21" ht="15.95" customHeight="1" x14ac:dyDescent="0.25">
      <c r="A28" s="34">
        <v>15</v>
      </c>
      <c r="B28" s="38" t="s">
        <v>92</v>
      </c>
      <c r="C28" s="24" t="s">
        <v>85</v>
      </c>
      <c r="D28" s="281" t="s">
        <v>93</v>
      </c>
      <c r="E28" s="52" t="s">
        <v>88</v>
      </c>
      <c r="F28" s="8">
        <v>8</v>
      </c>
      <c r="G28" s="10">
        <v>63</v>
      </c>
      <c r="H28" s="8">
        <v>11</v>
      </c>
      <c r="I28" s="10">
        <v>52</v>
      </c>
      <c r="J28" s="8">
        <v>9</v>
      </c>
      <c r="K28" s="10">
        <v>54</v>
      </c>
      <c r="L28" s="8" t="s">
        <v>43</v>
      </c>
      <c r="M28" s="10" t="s">
        <v>43</v>
      </c>
      <c r="N28" s="8" t="s">
        <v>43</v>
      </c>
      <c r="O28" s="10" t="s">
        <v>43</v>
      </c>
      <c r="P28" s="294" t="s">
        <v>43</v>
      </c>
      <c r="Q28" s="295" t="s">
        <v>43</v>
      </c>
      <c r="R28" s="294" t="s">
        <v>43</v>
      </c>
      <c r="S28" s="295" t="s">
        <v>43</v>
      </c>
      <c r="T28" s="59">
        <f>G28+I28+K28</f>
        <v>169</v>
      </c>
      <c r="U28" s="11">
        <v>15</v>
      </c>
    </row>
    <row r="29" spans="1:21" ht="15.95" customHeight="1" x14ac:dyDescent="0.25">
      <c r="A29" s="34">
        <v>16</v>
      </c>
      <c r="B29" s="38" t="s">
        <v>34</v>
      </c>
      <c r="C29" s="24" t="s">
        <v>85</v>
      </c>
      <c r="D29" s="138" t="s">
        <v>143</v>
      </c>
      <c r="E29" s="52" t="s">
        <v>89</v>
      </c>
      <c r="F29" s="47" t="s">
        <v>43</v>
      </c>
      <c r="G29" s="77" t="s">
        <v>43</v>
      </c>
      <c r="H29" s="8">
        <v>4</v>
      </c>
      <c r="I29" s="10">
        <v>79</v>
      </c>
      <c r="J29" s="8">
        <v>3</v>
      </c>
      <c r="K29" s="10">
        <v>83</v>
      </c>
      <c r="L29" s="8" t="s">
        <v>43</v>
      </c>
      <c r="M29" s="10" t="s">
        <v>43</v>
      </c>
      <c r="N29" s="8" t="s">
        <v>43</v>
      </c>
      <c r="O29" s="10" t="s">
        <v>43</v>
      </c>
      <c r="P29" s="143" t="s">
        <v>43</v>
      </c>
      <c r="Q29" s="144" t="s">
        <v>43</v>
      </c>
      <c r="R29" s="143" t="s">
        <v>43</v>
      </c>
      <c r="S29" s="144" t="s">
        <v>43</v>
      </c>
      <c r="T29" s="59">
        <f>I29+K29</f>
        <v>162</v>
      </c>
      <c r="U29" s="11">
        <v>16</v>
      </c>
    </row>
    <row r="30" spans="1:21" ht="15.95" customHeight="1" x14ac:dyDescent="0.25">
      <c r="A30" s="34">
        <v>17</v>
      </c>
      <c r="B30" s="35" t="s">
        <v>117</v>
      </c>
      <c r="C30" s="24" t="s">
        <v>85</v>
      </c>
      <c r="D30" s="138" t="s">
        <v>143</v>
      </c>
      <c r="E30" s="52" t="s">
        <v>89</v>
      </c>
      <c r="F30" s="34">
        <v>5</v>
      </c>
      <c r="G30" s="9">
        <v>75</v>
      </c>
      <c r="H30" s="8">
        <v>16</v>
      </c>
      <c r="I30" s="10">
        <v>37</v>
      </c>
      <c r="J30" s="8">
        <v>13</v>
      </c>
      <c r="K30" s="10">
        <v>40</v>
      </c>
      <c r="L30" s="8" t="s">
        <v>43</v>
      </c>
      <c r="M30" s="10" t="s">
        <v>43</v>
      </c>
      <c r="N30" s="8" t="s">
        <v>43</v>
      </c>
      <c r="O30" s="10" t="s">
        <v>43</v>
      </c>
      <c r="P30" s="143" t="s">
        <v>43</v>
      </c>
      <c r="Q30" s="144" t="s">
        <v>43</v>
      </c>
      <c r="R30" s="143" t="s">
        <v>43</v>
      </c>
      <c r="S30" s="144" t="s">
        <v>43</v>
      </c>
      <c r="T30" s="59">
        <f>G30+I30+K30</f>
        <v>152</v>
      </c>
      <c r="U30" s="11">
        <v>17</v>
      </c>
    </row>
    <row r="31" spans="1:21" ht="15.95" customHeight="1" x14ac:dyDescent="0.25">
      <c r="A31" s="34">
        <v>18</v>
      </c>
      <c r="B31" s="21" t="s">
        <v>136</v>
      </c>
      <c r="C31" s="24" t="s">
        <v>127</v>
      </c>
      <c r="D31" s="21"/>
      <c r="E31" s="27" t="s">
        <v>87</v>
      </c>
      <c r="F31" s="143" t="s">
        <v>43</v>
      </c>
      <c r="G31" s="144" t="s">
        <v>43</v>
      </c>
      <c r="H31" s="143" t="s">
        <v>43</v>
      </c>
      <c r="I31" s="144" t="s">
        <v>43</v>
      </c>
      <c r="J31" s="8">
        <v>18</v>
      </c>
      <c r="K31" s="10">
        <v>25</v>
      </c>
      <c r="L31" s="8">
        <v>10</v>
      </c>
      <c r="M31" s="10">
        <v>55</v>
      </c>
      <c r="N31" s="8">
        <v>14</v>
      </c>
      <c r="O31" s="10">
        <v>22</v>
      </c>
      <c r="P31" s="8">
        <v>19</v>
      </c>
      <c r="Q31" s="10">
        <v>7</v>
      </c>
      <c r="R31" s="8">
        <v>11</v>
      </c>
      <c r="S31" s="10">
        <v>32</v>
      </c>
      <c r="T31" s="59">
        <f>K31+M31+O31+Q31+S31</f>
        <v>141</v>
      </c>
      <c r="U31" s="11">
        <v>18</v>
      </c>
    </row>
    <row r="32" spans="1:21" ht="15.95" customHeight="1" x14ac:dyDescent="0.25">
      <c r="A32" s="34">
        <v>19</v>
      </c>
      <c r="B32" s="21" t="s">
        <v>60</v>
      </c>
      <c r="C32" s="24" t="s">
        <v>47</v>
      </c>
      <c r="D32" s="21" t="s">
        <v>54</v>
      </c>
      <c r="E32" s="116" t="s">
        <v>61</v>
      </c>
      <c r="F32" s="34">
        <v>25</v>
      </c>
      <c r="G32" s="9">
        <v>19</v>
      </c>
      <c r="H32" s="8">
        <v>17</v>
      </c>
      <c r="I32" s="10">
        <v>35</v>
      </c>
      <c r="J32" s="8">
        <v>22</v>
      </c>
      <c r="K32" s="10">
        <v>15</v>
      </c>
      <c r="L32" s="8">
        <v>15</v>
      </c>
      <c r="M32" s="10">
        <v>40</v>
      </c>
      <c r="N32" s="143">
        <v>20</v>
      </c>
      <c r="O32" s="144">
        <v>1</v>
      </c>
      <c r="P32" s="143">
        <v>17</v>
      </c>
      <c r="Q32" s="144">
        <v>14</v>
      </c>
      <c r="R32" s="8">
        <v>12</v>
      </c>
      <c r="S32" s="10">
        <v>27</v>
      </c>
      <c r="T32" s="59">
        <f>G32+I32+K32+M32+S32</f>
        <v>136</v>
      </c>
      <c r="U32" s="11">
        <v>19</v>
      </c>
    </row>
    <row r="33" spans="1:21" ht="15.95" customHeight="1" x14ac:dyDescent="0.25">
      <c r="A33" s="34">
        <v>20</v>
      </c>
      <c r="B33" s="35" t="s">
        <v>12</v>
      </c>
      <c r="C33" s="24" t="s">
        <v>9</v>
      </c>
      <c r="D33" s="81" t="s">
        <v>144</v>
      </c>
      <c r="E33" s="36" t="s">
        <v>14</v>
      </c>
      <c r="F33" s="8" t="s">
        <v>43</v>
      </c>
      <c r="G33" s="10" t="s">
        <v>43</v>
      </c>
      <c r="H33" s="8">
        <v>10</v>
      </c>
      <c r="I33" s="10">
        <v>56</v>
      </c>
      <c r="J33" s="8">
        <v>19</v>
      </c>
      <c r="K33" s="10">
        <v>23</v>
      </c>
      <c r="L33" s="8">
        <v>11</v>
      </c>
      <c r="M33" s="10">
        <v>52</v>
      </c>
      <c r="N33" s="8" t="s">
        <v>43</v>
      </c>
      <c r="O33" s="10" t="s">
        <v>43</v>
      </c>
      <c r="P33" s="143" t="s">
        <v>43</v>
      </c>
      <c r="Q33" s="144" t="s">
        <v>43</v>
      </c>
      <c r="R33" s="143" t="s">
        <v>43</v>
      </c>
      <c r="S33" s="144" t="s">
        <v>43</v>
      </c>
      <c r="T33" s="59">
        <f>I33+K33+M33</f>
        <v>131</v>
      </c>
      <c r="U33" s="11">
        <v>20</v>
      </c>
    </row>
    <row r="34" spans="1:21" ht="15.95" customHeight="1" x14ac:dyDescent="0.25">
      <c r="A34" s="34">
        <v>21</v>
      </c>
      <c r="B34" s="296" t="s">
        <v>130</v>
      </c>
      <c r="C34" s="45" t="s">
        <v>35</v>
      </c>
      <c r="D34" s="299"/>
      <c r="E34" s="300" t="s">
        <v>39</v>
      </c>
      <c r="F34" s="8" t="s">
        <v>43</v>
      </c>
      <c r="G34" s="10" t="s">
        <v>43</v>
      </c>
      <c r="H34" s="8" t="s">
        <v>43</v>
      </c>
      <c r="I34" s="10" t="s">
        <v>43</v>
      </c>
      <c r="J34" s="8">
        <v>11</v>
      </c>
      <c r="K34" s="10">
        <v>47</v>
      </c>
      <c r="L34" s="8">
        <v>22</v>
      </c>
      <c r="M34" s="10">
        <v>23</v>
      </c>
      <c r="N34" s="294" t="s">
        <v>43</v>
      </c>
      <c r="O34" s="295" t="s">
        <v>43</v>
      </c>
      <c r="P34" s="294" t="s">
        <v>43</v>
      </c>
      <c r="Q34" s="295" t="s">
        <v>43</v>
      </c>
      <c r="R34" s="34">
        <v>6</v>
      </c>
      <c r="S34" s="9">
        <v>57</v>
      </c>
      <c r="T34" s="59">
        <f>K34+M34+S34</f>
        <v>127</v>
      </c>
      <c r="U34" s="11">
        <v>21</v>
      </c>
    </row>
    <row r="35" spans="1:21" ht="15.95" customHeight="1" x14ac:dyDescent="0.25">
      <c r="A35" s="34">
        <v>22</v>
      </c>
      <c r="B35" s="35" t="s">
        <v>34</v>
      </c>
      <c r="C35" s="24" t="s">
        <v>35</v>
      </c>
      <c r="D35" s="138" t="s">
        <v>143</v>
      </c>
      <c r="E35" s="36" t="s">
        <v>36</v>
      </c>
      <c r="F35" s="8">
        <v>12</v>
      </c>
      <c r="G35" s="10">
        <v>50</v>
      </c>
      <c r="H35" s="8" t="s">
        <v>43</v>
      </c>
      <c r="I35" s="10" t="s">
        <v>43</v>
      </c>
      <c r="J35" s="8" t="s">
        <v>43</v>
      </c>
      <c r="K35" s="10" t="s">
        <v>43</v>
      </c>
      <c r="L35" s="8">
        <v>14</v>
      </c>
      <c r="M35" s="10">
        <v>43</v>
      </c>
      <c r="N35" s="294" t="s">
        <v>43</v>
      </c>
      <c r="O35" s="295" t="s">
        <v>43</v>
      </c>
      <c r="P35" s="294" t="s">
        <v>43</v>
      </c>
      <c r="Q35" s="295" t="s">
        <v>43</v>
      </c>
      <c r="R35" s="8">
        <v>15</v>
      </c>
      <c r="S35" s="10">
        <v>15</v>
      </c>
      <c r="T35" s="59">
        <f>G35+M35+S35</f>
        <v>108</v>
      </c>
      <c r="U35" s="11">
        <v>22</v>
      </c>
    </row>
    <row r="36" spans="1:21" ht="15.95" customHeight="1" x14ac:dyDescent="0.25">
      <c r="A36" s="34">
        <v>23</v>
      </c>
      <c r="B36" s="21" t="s">
        <v>76</v>
      </c>
      <c r="C36" s="24" t="s">
        <v>47</v>
      </c>
      <c r="D36" s="21" t="s">
        <v>51</v>
      </c>
      <c r="E36" s="53" t="s">
        <v>59</v>
      </c>
      <c r="F36" s="8">
        <v>24</v>
      </c>
      <c r="G36" s="10">
        <v>21</v>
      </c>
      <c r="H36" s="8">
        <v>25</v>
      </c>
      <c r="I36" s="10">
        <v>17</v>
      </c>
      <c r="J36" s="8">
        <v>23</v>
      </c>
      <c r="K36" s="10">
        <v>12</v>
      </c>
      <c r="L36" s="8">
        <v>16</v>
      </c>
      <c r="M36" s="10">
        <v>37</v>
      </c>
      <c r="N36" s="143">
        <v>18</v>
      </c>
      <c r="O36" s="144">
        <v>8</v>
      </c>
      <c r="P36" s="8">
        <v>16</v>
      </c>
      <c r="Q36" s="10">
        <v>17</v>
      </c>
      <c r="R36" s="294">
        <v>19</v>
      </c>
      <c r="S36" s="295">
        <v>1</v>
      </c>
      <c r="T36" s="59">
        <f>G36+I36+K36+M36+Q36</f>
        <v>104</v>
      </c>
      <c r="U36" s="11">
        <v>23</v>
      </c>
    </row>
    <row r="37" spans="1:21" ht="15.95" customHeight="1" x14ac:dyDescent="0.25">
      <c r="A37" s="34">
        <v>24</v>
      </c>
      <c r="B37" s="35" t="s">
        <v>114</v>
      </c>
      <c r="C37" s="24" t="s">
        <v>85</v>
      </c>
      <c r="D37" s="54"/>
      <c r="E37" s="52" t="s">
        <v>87</v>
      </c>
      <c r="F37" s="143" t="s">
        <v>43</v>
      </c>
      <c r="G37" s="144" t="s">
        <v>43</v>
      </c>
      <c r="H37" s="8">
        <v>12</v>
      </c>
      <c r="I37" s="10">
        <v>49</v>
      </c>
      <c r="J37" s="8">
        <v>21</v>
      </c>
      <c r="K37" s="10">
        <v>17</v>
      </c>
      <c r="L37" s="8">
        <v>29</v>
      </c>
      <c r="M37" s="10">
        <v>8</v>
      </c>
      <c r="N37" s="34">
        <v>19</v>
      </c>
      <c r="O37" s="9">
        <v>4</v>
      </c>
      <c r="P37" s="8">
        <v>14</v>
      </c>
      <c r="Q37" s="10">
        <v>24</v>
      </c>
      <c r="R37" s="143" t="s">
        <v>43</v>
      </c>
      <c r="S37" s="144" t="s">
        <v>43</v>
      </c>
      <c r="T37" s="59">
        <f>I37+K37+M37+O37+Q37</f>
        <v>102</v>
      </c>
      <c r="U37" s="11">
        <v>24</v>
      </c>
    </row>
    <row r="38" spans="1:21" ht="15.95" customHeight="1" x14ac:dyDescent="0.25">
      <c r="A38" s="34">
        <v>25</v>
      </c>
      <c r="B38" s="21" t="s">
        <v>72</v>
      </c>
      <c r="C38" s="24" t="s">
        <v>47</v>
      </c>
      <c r="D38" s="21" t="s">
        <v>48</v>
      </c>
      <c r="E38" s="27" t="s">
        <v>71</v>
      </c>
      <c r="F38" s="8">
        <v>14</v>
      </c>
      <c r="G38" s="10">
        <v>45</v>
      </c>
      <c r="H38" s="8">
        <v>14</v>
      </c>
      <c r="I38" s="10">
        <v>43</v>
      </c>
      <c r="J38" s="8" t="s">
        <v>43</v>
      </c>
      <c r="K38" s="10" t="s">
        <v>43</v>
      </c>
      <c r="L38" s="8" t="s">
        <v>43</v>
      </c>
      <c r="M38" s="10" t="s">
        <v>43</v>
      </c>
      <c r="N38" s="34" t="s">
        <v>43</v>
      </c>
      <c r="O38" s="9" t="s">
        <v>43</v>
      </c>
      <c r="P38" s="143" t="s">
        <v>43</v>
      </c>
      <c r="Q38" s="144" t="s">
        <v>43</v>
      </c>
      <c r="R38" s="143" t="s">
        <v>43</v>
      </c>
      <c r="S38" s="144" t="s">
        <v>43</v>
      </c>
      <c r="T38" s="59">
        <f>G38+I38</f>
        <v>88</v>
      </c>
      <c r="U38" s="11">
        <v>25</v>
      </c>
    </row>
    <row r="39" spans="1:21" ht="15.95" customHeight="1" x14ac:dyDescent="0.25">
      <c r="A39" s="34">
        <v>26</v>
      </c>
      <c r="B39" s="38" t="s">
        <v>115</v>
      </c>
      <c r="C39" s="24" t="s">
        <v>85</v>
      </c>
      <c r="D39" s="38" t="s">
        <v>93</v>
      </c>
      <c r="E39" s="52" t="s">
        <v>88</v>
      </c>
      <c r="F39" s="47" t="s">
        <v>43</v>
      </c>
      <c r="G39" s="49" t="s">
        <v>43</v>
      </c>
      <c r="H39" s="8">
        <v>13</v>
      </c>
      <c r="I39" s="10">
        <v>46</v>
      </c>
      <c r="J39" s="8">
        <v>14</v>
      </c>
      <c r="K39" s="10">
        <v>37</v>
      </c>
      <c r="L39" s="8" t="s">
        <v>43</v>
      </c>
      <c r="M39" s="10" t="s">
        <v>43</v>
      </c>
      <c r="N39" s="8" t="s">
        <v>43</v>
      </c>
      <c r="O39" s="10" t="s">
        <v>43</v>
      </c>
      <c r="P39" s="143" t="s">
        <v>43</v>
      </c>
      <c r="Q39" s="144" t="s">
        <v>43</v>
      </c>
      <c r="R39" s="294" t="s">
        <v>43</v>
      </c>
      <c r="S39" s="295" t="s">
        <v>43</v>
      </c>
      <c r="T39" s="59">
        <f>I39+K39</f>
        <v>83</v>
      </c>
      <c r="U39" s="11">
        <v>26</v>
      </c>
    </row>
    <row r="40" spans="1:21" ht="15.95" customHeight="1" x14ac:dyDescent="0.25">
      <c r="A40" s="34">
        <v>27</v>
      </c>
      <c r="B40" s="280" t="s">
        <v>174</v>
      </c>
      <c r="C40" s="24" t="s">
        <v>9</v>
      </c>
      <c r="D40" s="3"/>
      <c r="E40" s="53" t="s">
        <v>176</v>
      </c>
      <c r="F40" s="101" t="s">
        <v>43</v>
      </c>
      <c r="G40" s="102" t="s">
        <v>43</v>
      </c>
      <c r="H40" s="101" t="s">
        <v>43</v>
      </c>
      <c r="I40" s="110" t="s">
        <v>43</v>
      </c>
      <c r="J40" s="101" t="s">
        <v>43</v>
      </c>
      <c r="K40" s="110" t="s">
        <v>43</v>
      </c>
      <c r="L40" s="143" t="s">
        <v>43</v>
      </c>
      <c r="M40" s="144" t="s">
        <v>43</v>
      </c>
      <c r="N40" s="294" t="s">
        <v>43</v>
      </c>
      <c r="O40" s="295" t="s">
        <v>43</v>
      </c>
      <c r="P40" s="197">
        <v>10</v>
      </c>
      <c r="Q40" s="102">
        <v>40</v>
      </c>
      <c r="R40" s="101">
        <v>9</v>
      </c>
      <c r="S40" s="110">
        <v>41</v>
      </c>
      <c r="T40" s="59">
        <f>Q40+S40</f>
        <v>81</v>
      </c>
      <c r="U40" s="11">
        <v>27</v>
      </c>
    </row>
    <row r="41" spans="1:21" ht="15.95" customHeight="1" x14ac:dyDescent="0.25">
      <c r="A41" s="34">
        <v>28</v>
      </c>
      <c r="B41" s="21" t="s">
        <v>138</v>
      </c>
      <c r="C41" s="24" t="s">
        <v>127</v>
      </c>
      <c r="D41" s="21" t="s">
        <v>140</v>
      </c>
      <c r="E41" s="53" t="s">
        <v>139</v>
      </c>
      <c r="F41" s="8" t="s">
        <v>43</v>
      </c>
      <c r="G41" s="9" t="s">
        <v>43</v>
      </c>
      <c r="H41" s="143" t="s">
        <v>43</v>
      </c>
      <c r="I41" s="144" t="s">
        <v>43</v>
      </c>
      <c r="J41" s="8">
        <v>25</v>
      </c>
      <c r="K41" s="10">
        <v>8</v>
      </c>
      <c r="L41" s="8">
        <v>17</v>
      </c>
      <c r="M41" s="10">
        <v>35</v>
      </c>
      <c r="N41" s="34">
        <v>16</v>
      </c>
      <c r="O41" s="9">
        <v>14</v>
      </c>
      <c r="P41" s="8">
        <v>18</v>
      </c>
      <c r="Q41" s="10">
        <v>10</v>
      </c>
      <c r="R41" s="143" t="s">
        <v>43</v>
      </c>
      <c r="S41" s="144" t="s">
        <v>43</v>
      </c>
      <c r="T41" s="59">
        <f>K41+M41+O41+Q41</f>
        <v>67</v>
      </c>
      <c r="U41" s="11">
        <v>28</v>
      </c>
    </row>
    <row r="42" spans="1:21" ht="15.95" customHeight="1" x14ac:dyDescent="0.25">
      <c r="A42" s="34">
        <v>29</v>
      </c>
      <c r="B42" s="35" t="s">
        <v>11</v>
      </c>
      <c r="C42" s="24" t="s">
        <v>9</v>
      </c>
      <c r="D42" s="1"/>
      <c r="E42" s="60" t="s">
        <v>10</v>
      </c>
      <c r="F42" s="8" t="s">
        <v>43</v>
      </c>
      <c r="G42" s="9" t="s">
        <v>43</v>
      </c>
      <c r="H42" s="8">
        <v>7</v>
      </c>
      <c r="I42" s="10">
        <v>66</v>
      </c>
      <c r="J42" s="8" t="s">
        <v>43</v>
      </c>
      <c r="K42" s="10" t="s">
        <v>43</v>
      </c>
      <c r="L42" s="8" t="s">
        <v>43</v>
      </c>
      <c r="M42" s="10" t="s">
        <v>43</v>
      </c>
      <c r="N42" s="34" t="s">
        <v>43</v>
      </c>
      <c r="O42" s="9" t="s">
        <v>43</v>
      </c>
      <c r="P42" s="143" t="s">
        <v>43</v>
      </c>
      <c r="Q42" s="144" t="s">
        <v>43</v>
      </c>
      <c r="R42" s="143" t="s">
        <v>43</v>
      </c>
      <c r="S42" s="144" t="s">
        <v>43</v>
      </c>
      <c r="T42" s="59">
        <f>I42</f>
        <v>66</v>
      </c>
      <c r="U42" s="11">
        <v>29</v>
      </c>
    </row>
    <row r="43" spans="1:21" ht="15.95" customHeight="1" x14ac:dyDescent="0.25">
      <c r="A43" s="34">
        <v>30</v>
      </c>
      <c r="B43" s="21" t="s">
        <v>121</v>
      </c>
      <c r="C43" s="24" t="s">
        <v>85</v>
      </c>
      <c r="D43" s="21" t="s">
        <v>96</v>
      </c>
      <c r="E43" s="53" t="s">
        <v>87</v>
      </c>
      <c r="F43" s="8">
        <v>10</v>
      </c>
      <c r="G43" s="9">
        <v>56</v>
      </c>
      <c r="H43" s="47" t="s">
        <v>43</v>
      </c>
      <c r="I43" s="48" t="s">
        <v>43</v>
      </c>
      <c r="J43" s="8" t="s">
        <v>43</v>
      </c>
      <c r="K43" s="10" t="s">
        <v>43</v>
      </c>
      <c r="L43" s="8" t="s">
        <v>43</v>
      </c>
      <c r="M43" s="10" t="s">
        <v>43</v>
      </c>
      <c r="N43" s="34" t="s">
        <v>43</v>
      </c>
      <c r="O43" s="9" t="s">
        <v>43</v>
      </c>
      <c r="P43" s="143" t="s">
        <v>43</v>
      </c>
      <c r="Q43" s="144" t="s">
        <v>43</v>
      </c>
      <c r="R43" s="143" t="s">
        <v>43</v>
      </c>
      <c r="S43" s="144" t="s">
        <v>43</v>
      </c>
      <c r="T43" s="59">
        <f>G43</f>
        <v>56</v>
      </c>
      <c r="U43" s="11">
        <v>30</v>
      </c>
    </row>
    <row r="44" spans="1:21" ht="15.95" customHeight="1" x14ac:dyDescent="0.25">
      <c r="A44" s="34">
        <v>31</v>
      </c>
      <c r="B44" s="35" t="s">
        <v>131</v>
      </c>
      <c r="C44" s="24" t="s">
        <v>35</v>
      </c>
      <c r="D44" s="1" t="s">
        <v>38</v>
      </c>
      <c r="E44" s="60" t="s">
        <v>132</v>
      </c>
      <c r="F44" s="8" t="s">
        <v>43</v>
      </c>
      <c r="G44" s="9" t="s">
        <v>43</v>
      </c>
      <c r="H44" s="8" t="s">
        <v>43</v>
      </c>
      <c r="I44" s="10" t="s">
        <v>43</v>
      </c>
      <c r="J44" s="8">
        <v>24</v>
      </c>
      <c r="K44" s="10">
        <v>10</v>
      </c>
      <c r="L44" s="8">
        <v>19</v>
      </c>
      <c r="M44" s="10">
        <v>30</v>
      </c>
      <c r="N44" s="34">
        <v>17</v>
      </c>
      <c r="O44" s="9">
        <v>11</v>
      </c>
      <c r="P44" s="143" t="s">
        <v>43</v>
      </c>
      <c r="Q44" s="144" t="s">
        <v>43</v>
      </c>
      <c r="R44" s="143" t="s">
        <v>43</v>
      </c>
      <c r="S44" s="144" t="s">
        <v>43</v>
      </c>
      <c r="T44" s="59">
        <f>K44+M44+O44</f>
        <v>51</v>
      </c>
      <c r="U44" s="11">
        <v>31</v>
      </c>
    </row>
    <row r="45" spans="1:21" ht="15.95" customHeight="1" x14ac:dyDescent="0.25">
      <c r="A45" s="34">
        <v>32</v>
      </c>
      <c r="B45" s="296" t="s">
        <v>152</v>
      </c>
      <c r="C45" s="45" t="s">
        <v>127</v>
      </c>
      <c r="D45" s="115" t="s">
        <v>140</v>
      </c>
      <c r="E45" s="134" t="s">
        <v>153</v>
      </c>
      <c r="F45" s="149" t="s">
        <v>43</v>
      </c>
      <c r="G45" s="305" t="s">
        <v>43</v>
      </c>
      <c r="H45" s="149" t="s">
        <v>43</v>
      </c>
      <c r="I45" s="150" t="s">
        <v>43</v>
      </c>
      <c r="J45" s="47" t="s">
        <v>43</v>
      </c>
      <c r="K45" s="48" t="s">
        <v>43</v>
      </c>
      <c r="L45" s="8">
        <v>13</v>
      </c>
      <c r="M45" s="10">
        <v>46</v>
      </c>
      <c r="N45" s="34" t="s">
        <v>43</v>
      </c>
      <c r="O45" s="9" t="s">
        <v>43</v>
      </c>
      <c r="P45" s="143" t="s">
        <v>43</v>
      </c>
      <c r="Q45" s="144" t="s">
        <v>43</v>
      </c>
      <c r="R45" s="143" t="s">
        <v>43</v>
      </c>
      <c r="S45" s="144" t="s">
        <v>43</v>
      </c>
      <c r="T45" s="59">
        <f>M45</f>
        <v>46</v>
      </c>
      <c r="U45" s="11">
        <v>32</v>
      </c>
    </row>
    <row r="46" spans="1:21" ht="15.95" customHeight="1" x14ac:dyDescent="0.25">
      <c r="A46" s="34">
        <v>33</v>
      </c>
      <c r="B46" s="301" t="s">
        <v>26</v>
      </c>
      <c r="C46" s="24" t="s">
        <v>9</v>
      </c>
      <c r="D46" s="2"/>
      <c r="E46" s="302" t="s">
        <v>20</v>
      </c>
      <c r="F46" s="8">
        <v>27</v>
      </c>
      <c r="G46" s="9">
        <v>15</v>
      </c>
      <c r="H46" s="8">
        <v>26</v>
      </c>
      <c r="I46" s="9">
        <v>14</v>
      </c>
      <c r="J46" s="8">
        <v>27</v>
      </c>
      <c r="K46" s="9">
        <v>3</v>
      </c>
      <c r="L46" s="8" t="s">
        <v>43</v>
      </c>
      <c r="M46" s="9" t="s">
        <v>43</v>
      </c>
      <c r="N46" s="143" t="s">
        <v>43</v>
      </c>
      <c r="O46" s="295" t="s">
        <v>43</v>
      </c>
      <c r="P46" s="143" t="s">
        <v>43</v>
      </c>
      <c r="Q46" s="144" t="s">
        <v>43</v>
      </c>
      <c r="R46" s="8">
        <v>16</v>
      </c>
      <c r="S46" s="10">
        <v>12</v>
      </c>
      <c r="T46" s="59">
        <f>G46+I46+K46+S46</f>
        <v>44</v>
      </c>
      <c r="U46" s="11">
        <v>33</v>
      </c>
    </row>
    <row r="47" spans="1:21" ht="15.95" customHeight="1" x14ac:dyDescent="0.25">
      <c r="A47" s="34">
        <v>34</v>
      </c>
      <c r="B47" s="182" t="s">
        <v>73</v>
      </c>
      <c r="C47" s="24" t="s">
        <v>47</v>
      </c>
      <c r="D47" s="21" t="s">
        <v>51</v>
      </c>
      <c r="E47" s="183" t="s">
        <v>52</v>
      </c>
      <c r="F47" s="8">
        <v>15</v>
      </c>
      <c r="G47" s="9">
        <v>42</v>
      </c>
      <c r="H47" s="8" t="s">
        <v>43</v>
      </c>
      <c r="I47" s="9" t="s">
        <v>43</v>
      </c>
      <c r="J47" s="8" t="s">
        <v>43</v>
      </c>
      <c r="K47" s="9" t="s">
        <v>43</v>
      </c>
      <c r="L47" s="8" t="s">
        <v>43</v>
      </c>
      <c r="M47" s="10" t="s">
        <v>43</v>
      </c>
      <c r="N47" s="8" t="s">
        <v>43</v>
      </c>
      <c r="O47" s="10" t="s">
        <v>43</v>
      </c>
      <c r="P47" s="143" t="s">
        <v>43</v>
      </c>
      <c r="Q47" s="144" t="s">
        <v>43</v>
      </c>
      <c r="R47" s="143" t="s">
        <v>43</v>
      </c>
      <c r="S47" s="144" t="s">
        <v>43</v>
      </c>
      <c r="T47" s="59">
        <f>G47</f>
        <v>42</v>
      </c>
      <c r="U47" s="11">
        <v>34</v>
      </c>
    </row>
    <row r="48" spans="1:21" ht="15.95" customHeight="1" x14ac:dyDescent="0.25">
      <c r="A48" s="34">
        <v>35</v>
      </c>
      <c r="B48" s="21" t="s">
        <v>74</v>
      </c>
      <c r="C48" s="24" t="s">
        <v>47</v>
      </c>
      <c r="D48" s="21" t="s">
        <v>54</v>
      </c>
      <c r="E48" s="27" t="s">
        <v>55</v>
      </c>
      <c r="F48" s="8">
        <v>17</v>
      </c>
      <c r="G48" s="11">
        <v>37</v>
      </c>
      <c r="H48" s="8" t="s">
        <v>43</v>
      </c>
      <c r="I48" s="10" t="s">
        <v>43</v>
      </c>
      <c r="J48" s="8" t="s">
        <v>43</v>
      </c>
      <c r="K48" s="10" t="s">
        <v>43</v>
      </c>
      <c r="L48" s="8">
        <v>31</v>
      </c>
      <c r="M48" s="10">
        <v>5</v>
      </c>
      <c r="N48" s="34" t="s">
        <v>43</v>
      </c>
      <c r="O48" s="9" t="s">
        <v>43</v>
      </c>
      <c r="P48" s="143" t="s">
        <v>43</v>
      </c>
      <c r="Q48" s="144" t="s">
        <v>43</v>
      </c>
      <c r="R48" s="143" t="s">
        <v>43</v>
      </c>
      <c r="S48" s="144" t="s">
        <v>43</v>
      </c>
      <c r="T48" s="59">
        <f>G48+M48</f>
        <v>42</v>
      </c>
      <c r="U48" s="11">
        <v>35</v>
      </c>
    </row>
    <row r="49" spans="1:21" ht="15.95" customHeight="1" x14ac:dyDescent="0.25">
      <c r="A49" s="34">
        <v>36</v>
      </c>
      <c r="B49" s="37" t="s">
        <v>19</v>
      </c>
      <c r="C49" s="24" t="s">
        <v>9</v>
      </c>
      <c r="D49" s="2"/>
      <c r="E49" s="36" t="s">
        <v>20</v>
      </c>
      <c r="F49" s="8">
        <v>28</v>
      </c>
      <c r="G49" s="11">
        <v>14</v>
      </c>
      <c r="H49" s="8">
        <v>22</v>
      </c>
      <c r="I49" s="10">
        <v>23</v>
      </c>
      <c r="J49" s="8">
        <v>28</v>
      </c>
      <c r="K49" s="10">
        <v>1</v>
      </c>
      <c r="L49" s="8" t="s">
        <v>43</v>
      </c>
      <c r="M49" s="10" t="s">
        <v>43</v>
      </c>
      <c r="N49" s="294" t="s">
        <v>43</v>
      </c>
      <c r="O49" s="295" t="s">
        <v>43</v>
      </c>
      <c r="P49" s="143" t="s">
        <v>43</v>
      </c>
      <c r="Q49" s="144" t="s">
        <v>43</v>
      </c>
      <c r="R49" s="8">
        <v>18</v>
      </c>
      <c r="S49" s="10">
        <v>4</v>
      </c>
      <c r="T49" s="59">
        <f>G49+I49+K49+S49</f>
        <v>42</v>
      </c>
      <c r="U49" s="11">
        <v>36</v>
      </c>
    </row>
    <row r="50" spans="1:21" ht="15.95" customHeight="1" x14ac:dyDescent="0.25">
      <c r="A50" s="34">
        <v>37</v>
      </c>
      <c r="B50" s="38" t="s">
        <v>116</v>
      </c>
      <c r="C50" s="24" t="s">
        <v>85</v>
      </c>
      <c r="D50" s="35" t="s">
        <v>106</v>
      </c>
      <c r="E50" s="61" t="s">
        <v>87</v>
      </c>
      <c r="F50" s="47" t="s">
        <v>43</v>
      </c>
      <c r="G50" s="77" t="s">
        <v>43</v>
      </c>
      <c r="H50" s="8">
        <v>15</v>
      </c>
      <c r="I50" s="10">
        <v>40</v>
      </c>
      <c r="J50" s="8" t="s">
        <v>43</v>
      </c>
      <c r="K50" s="10" t="s">
        <v>43</v>
      </c>
      <c r="L50" s="8" t="s">
        <v>43</v>
      </c>
      <c r="M50" s="10" t="s">
        <v>43</v>
      </c>
      <c r="N50" s="34" t="s">
        <v>43</v>
      </c>
      <c r="O50" s="9" t="s">
        <v>43</v>
      </c>
      <c r="P50" s="143" t="s">
        <v>43</v>
      </c>
      <c r="Q50" s="144" t="s">
        <v>43</v>
      </c>
      <c r="R50" s="143" t="s">
        <v>43</v>
      </c>
      <c r="S50" s="144" t="s">
        <v>43</v>
      </c>
      <c r="T50" s="59">
        <f>I50</f>
        <v>40</v>
      </c>
      <c r="U50" s="11">
        <v>37</v>
      </c>
    </row>
    <row r="51" spans="1:21" ht="15.95" customHeight="1" x14ac:dyDescent="0.25">
      <c r="A51" s="34">
        <v>38</v>
      </c>
      <c r="B51" s="1" t="s">
        <v>101</v>
      </c>
      <c r="C51" s="24" t="s">
        <v>85</v>
      </c>
      <c r="D51" s="21" t="s">
        <v>93</v>
      </c>
      <c r="E51" s="27" t="s">
        <v>88</v>
      </c>
      <c r="F51" s="8">
        <v>16</v>
      </c>
      <c r="G51" s="11">
        <v>40</v>
      </c>
      <c r="H51" s="47" t="s">
        <v>43</v>
      </c>
      <c r="I51" s="48" t="s">
        <v>43</v>
      </c>
      <c r="J51" s="8" t="s">
        <v>43</v>
      </c>
      <c r="K51" s="10" t="s">
        <v>43</v>
      </c>
      <c r="L51" s="8" t="s">
        <v>43</v>
      </c>
      <c r="M51" s="10" t="s">
        <v>43</v>
      </c>
      <c r="N51" s="8" t="s">
        <v>43</v>
      </c>
      <c r="O51" s="10" t="s">
        <v>43</v>
      </c>
      <c r="P51" s="143" t="s">
        <v>43</v>
      </c>
      <c r="Q51" s="144" t="s">
        <v>43</v>
      </c>
      <c r="R51" s="294" t="s">
        <v>43</v>
      </c>
      <c r="S51" s="295" t="s">
        <v>43</v>
      </c>
      <c r="T51" s="59">
        <f>G51</f>
        <v>40</v>
      </c>
      <c r="U51" s="11">
        <v>38</v>
      </c>
    </row>
    <row r="52" spans="1:21" ht="15.95" customHeight="1" x14ac:dyDescent="0.25">
      <c r="A52" s="34">
        <v>39</v>
      </c>
      <c r="B52" s="21" t="s">
        <v>137</v>
      </c>
      <c r="C52" s="24" t="s">
        <v>127</v>
      </c>
      <c r="D52" s="21"/>
      <c r="E52" s="27" t="s">
        <v>87</v>
      </c>
      <c r="F52" s="8" t="s">
        <v>43</v>
      </c>
      <c r="G52" s="11" t="s">
        <v>43</v>
      </c>
      <c r="H52" s="8" t="s">
        <v>43</v>
      </c>
      <c r="I52" s="10" t="s">
        <v>43</v>
      </c>
      <c r="J52" s="8">
        <v>20</v>
      </c>
      <c r="K52" s="10">
        <v>20</v>
      </c>
      <c r="L52" s="8" t="s">
        <v>43</v>
      </c>
      <c r="M52" s="10" t="s">
        <v>43</v>
      </c>
      <c r="N52" s="8">
        <v>15</v>
      </c>
      <c r="O52" s="10">
        <v>18</v>
      </c>
      <c r="P52" s="294" t="s">
        <v>43</v>
      </c>
      <c r="Q52" s="295" t="s">
        <v>43</v>
      </c>
      <c r="R52" s="143" t="s">
        <v>43</v>
      </c>
      <c r="S52" s="144" t="s">
        <v>43</v>
      </c>
      <c r="T52" s="59">
        <f>K52+O52</f>
        <v>38</v>
      </c>
      <c r="U52" s="11">
        <v>39</v>
      </c>
    </row>
    <row r="53" spans="1:21" ht="15.95" customHeight="1" x14ac:dyDescent="0.25">
      <c r="A53" s="34">
        <v>40</v>
      </c>
      <c r="B53" s="21" t="s">
        <v>175</v>
      </c>
      <c r="C53" s="24" t="s">
        <v>9</v>
      </c>
      <c r="D53" s="3"/>
      <c r="E53" s="27" t="s">
        <v>132</v>
      </c>
      <c r="F53" s="101" t="s">
        <v>43</v>
      </c>
      <c r="G53" s="107" t="s">
        <v>43</v>
      </c>
      <c r="H53" s="101" t="s">
        <v>43</v>
      </c>
      <c r="I53" s="110" t="s">
        <v>43</v>
      </c>
      <c r="J53" s="101" t="s">
        <v>43</v>
      </c>
      <c r="K53" s="110" t="s">
        <v>43</v>
      </c>
      <c r="L53" s="101" t="s">
        <v>43</v>
      </c>
      <c r="M53" s="110" t="s">
        <v>43</v>
      </c>
      <c r="N53" s="143" t="s">
        <v>43</v>
      </c>
      <c r="O53" s="144" t="s">
        <v>43</v>
      </c>
      <c r="P53" s="197">
        <v>11</v>
      </c>
      <c r="Q53" s="102">
        <v>36</v>
      </c>
      <c r="R53" s="143" t="s">
        <v>43</v>
      </c>
      <c r="S53" s="144" t="s">
        <v>43</v>
      </c>
      <c r="T53" s="59">
        <f>Q53</f>
        <v>36</v>
      </c>
      <c r="U53" s="11">
        <v>40</v>
      </c>
    </row>
    <row r="54" spans="1:21" ht="15.95" customHeight="1" x14ac:dyDescent="0.25">
      <c r="A54" s="34">
        <v>41</v>
      </c>
      <c r="B54" s="38" t="s">
        <v>154</v>
      </c>
      <c r="C54" s="24" t="s">
        <v>127</v>
      </c>
      <c r="D54" s="21" t="s">
        <v>155</v>
      </c>
      <c r="E54" s="27" t="s">
        <v>139</v>
      </c>
      <c r="F54" s="47" t="s">
        <v>43</v>
      </c>
      <c r="G54" s="77" t="s">
        <v>43</v>
      </c>
      <c r="H54" s="47" t="s">
        <v>43</v>
      </c>
      <c r="I54" s="48" t="s">
        <v>43</v>
      </c>
      <c r="J54" s="47" t="s">
        <v>43</v>
      </c>
      <c r="K54" s="48" t="s">
        <v>43</v>
      </c>
      <c r="L54" s="8">
        <v>18</v>
      </c>
      <c r="M54" s="10">
        <v>32</v>
      </c>
      <c r="N54" s="294" t="s">
        <v>43</v>
      </c>
      <c r="O54" s="295" t="s">
        <v>43</v>
      </c>
      <c r="P54" s="8">
        <v>20</v>
      </c>
      <c r="Q54" s="10">
        <v>4</v>
      </c>
      <c r="R54" s="143" t="s">
        <v>43</v>
      </c>
      <c r="S54" s="144" t="s">
        <v>43</v>
      </c>
      <c r="T54" s="59">
        <f>M54+Q54</f>
        <v>36</v>
      </c>
      <c r="U54" s="11">
        <v>41</v>
      </c>
    </row>
    <row r="55" spans="1:21" ht="15.95" customHeight="1" x14ac:dyDescent="0.25">
      <c r="A55" s="34">
        <v>42</v>
      </c>
      <c r="B55" s="21" t="s">
        <v>75</v>
      </c>
      <c r="C55" s="24" t="s">
        <v>47</v>
      </c>
      <c r="D55" s="21"/>
      <c r="E55" s="27" t="s">
        <v>56</v>
      </c>
      <c r="F55" s="8">
        <v>18</v>
      </c>
      <c r="G55" s="11">
        <v>35</v>
      </c>
      <c r="H55" s="8" t="s">
        <v>43</v>
      </c>
      <c r="I55" s="10" t="s">
        <v>43</v>
      </c>
      <c r="J55" s="8" t="s">
        <v>43</v>
      </c>
      <c r="K55" s="10" t="s">
        <v>43</v>
      </c>
      <c r="L55" s="8" t="s">
        <v>43</v>
      </c>
      <c r="M55" s="10" t="s">
        <v>43</v>
      </c>
      <c r="N55" s="34" t="s">
        <v>43</v>
      </c>
      <c r="O55" s="9" t="s">
        <v>43</v>
      </c>
      <c r="P55" s="143" t="s">
        <v>43</v>
      </c>
      <c r="Q55" s="144" t="s">
        <v>43</v>
      </c>
      <c r="R55" s="143" t="s">
        <v>43</v>
      </c>
      <c r="S55" s="144" t="s">
        <v>43</v>
      </c>
      <c r="T55" s="59">
        <f>G55</f>
        <v>35</v>
      </c>
      <c r="U55" s="11">
        <v>42</v>
      </c>
    </row>
    <row r="56" spans="1:21" ht="15.95" customHeight="1" x14ac:dyDescent="0.25">
      <c r="A56" s="34">
        <v>43</v>
      </c>
      <c r="B56" s="35" t="s">
        <v>37</v>
      </c>
      <c r="C56" s="24" t="s">
        <v>35</v>
      </c>
      <c r="D56" s="1" t="s">
        <v>38</v>
      </c>
      <c r="E56" s="36" t="s">
        <v>39</v>
      </c>
      <c r="F56" s="8">
        <v>30</v>
      </c>
      <c r="G56" s="11">
        <v>10</v>
      </c>
      <c r="H56" s="8" t="s">
        <v>43</v>
      </c>
      <c r="I56" s="10" t="s">
        <v>43</v>
      </c>
      <c r="J56" s="8" t="s">
        <v>43</v>
      </c>
      <c r="K56" s="10" t="s">
        <v>43</v>
      </c>
      <c r="L56" s="8">
        <v>21</v>
      </c>
      <c r="M56" s="10">
        <v>25</v>
      </c>
      <c r="N56" s="34" t="s">
        <v>43</v>
      </c>
      <c r="O56" s="9" t="s">
        <v>43</v>
      </c>
      <c r="P56" s="143" t="s">
        <v>43</v>
      </c>
      <c r="Q56" s="144" t="s">
        <v>43</v>
      </c>
      <c r="R56" s="143" t="s">
        <v>43</v>
      </c>
      <c r="S56" s="144" t="s">
        <v>43</v>
      </c>
      <c r="T56" s="59">
        <f>G56+M56</f>
        <v>35</v>
      </c>
      <c r="U56" s="11">
        <v>43</v>
      </c>
    </row>
    <row r="57" spans="1:21" ht="15.95" customHeight="1" x14ac:dyDescent="0.25">
      <c r="A57" s="34">
        <v>44</v>
      </c>
      <c r="B57" s="35" t="s">
        <v>119</v>
      </c>
      <c r="C57" s="24" t="s">
        <v>85</v>
      </c>
      <c r="D57" s="35" t="s">
        <v>106</v>
      </c>
      <c r="E57" s="61" t="s">
        <v>87</v>
      </c>
      <c r="F57" s="8">
        <v>23</v>
      </c>
      <c r="G57" s="11">
        <v>24</v>
      </c>
      <c r="H57" s="8">
        <v>29</v>
      </c>
      <c r="I57" s="10">
        <v>9</v>
      </c>
      <c r="J57" s="8" t="s">
        <v>43</v>
      </c>
      <c r="K57" s="10" t="s">
        <v>43</v>
      </c>
      <c r="L57" s="8" t="s">
        <v>43</v>
      </c>
      <c r="M57" s="10" t="s">
        <v>43</v>
      </c>
      <c r="N57" s="34" t="s">
        <v>43</v>
      </c>
      <c r="O57" s="9" t="s">
        <v>43</v>
      </c>
      <c r="P57" s="143" t="s">
        <v>43</v>
      </c>
      <c r="Q57" s="144" t="s">
        <v>43</v>
      </c>
      <c r="R57" s="143" t="s">
        <v>43</v>
      </c>
      <c r="S57" s="144" t="s">
        <v>43</v>
      </c>
      <c r="T57" s="59">
        <f>G57+I57</f>
        <v>33</v>
      </c>
      <c r="U57" s="11">
        <v>44</v>
      </c>
    </row>
    <row r="58" spans="1:21" ht="15.95" customHeight="1" x14ac:dyDescent="0.25">
      <c r="A58" s="34">
        <v>45</v>
      </c>
      <c r="B58" s="38" t="s">
        <v>15</v>
      </c>
      <c r="C58" s="24" t="s">
        <v>9</v>
      </c>
      <c r="D58" s="3"/>
      <c r="E58" s="39" t="s">
        <v>16</v>
      </c>
      <c r="F58" s="8" t="s">
        <v>43</v>
      </c>
      <c r="G58" s="11" t="s">
        <v>43</v>
      </c>
      <c r="H58" s="8">
        <v>18</v>
      </c>
      <c r="I58" s="10">
        <v>32</v>
      </c>
      <c r="J58" s="8" t="s">
        <v>43</v>
      </c>
      <c r="K58" s="10" t="s">
        <v>43</v>
      </c>
      <c r="L58" s="8" t="s">
        <v>43</v>
      </c>
      <c r="M58" s="10" t="s">
        <v>43</v>
      </c>
      <c r="N58" s="34" t="s">
        <v>43</v>
      </c>
      <c r="O58" s="9" t="s">
        <v>43</v>
      </c>
      <c r="P58" s="143" t="s">
        <v>43</v>
      </c>
      <c r="Q58" s="144" t="s">
        <v>43</v>
      </c>
      <c r="R58" s="143" t="s">
        <v>43</v>
      </c>
      <c r="S58" s="144" t="s">
        <v>43</v>
      </c>
      <c r="T58" s="59">
        <f>I58</f>
        <v>32</v>
      </c>
      <c r="U58" s="11">
        <v>45</v>
      </c>
    </row>
    <row r="59" spans="1:21" ht="15.95" customHeight="1" x14ac:dyDescent="0.25">
      <c r="A59" s="34">
        <v>46</v>
      </c>
      <c r="B59" s="21" t="s">
        <v>77</v>
      </c>
      <c r="C59" s="24" t="s">
        <v>47</v>
      </c>
      <c r="D59" s="21" t="s">
        <v>57</v>
      </c>
      <c r="E59" s="27" t="s">
        <v>56</v>
      </c>
      <c r="F59" s="8">
        <v>19</v>
      </c>
      <c r="G59" s="11">
        <v>32</v>
      </c>
      <c r="H59" s="8" t="s">
        <v>43</v>
      </c>
      <c r="I59" s="10" t="s">
        <v>43</v>
      </c>
      <c r="J59" s="8" t="s">
        <v>43</v>
      </c>
      <c r="K59" s="10" t="s">
        <v>43</v>
      </c>
      <c r="L59" s="8" t="s">
        <v>43</v>
      </c>
      <c r="M59" s="10" t="s">
        <v>43</v>
      </c>
      <c r="N59" s="8" t="s">
        <v>43</v>
      </c>
      <c r="O59" s="10" t="s">
        <v>43</v>
      </c>
      <c r="P59" s="143" t="s">
        <v>43</v>
      </c>
      <c r="Q59" s="144" t="s">
        <v>43</v>
      </c>
      <c r="R59" s="294" t="s">
        <v>43</v>
      </c>
      <c r="S59" s="295" t="s">
        <v>43</v>
      </c>
      <c r="T59" s="59">
        <f>G59</f>
        <v>32</v>
      </c>
      <c r="U59" s="11">
        <v>46</v>
      </c>
    </row>
    <row r="60" spans="1:21" ht="15.95" customHeight="1" x14ac:dyDescent="0.25">
      <c r="A60" s="34">
        <v>47</v>
      </c>
      <c r="B60" s="115" t="s">
        <v>122</v>
      </c>
      <c r="C60" s="45" t="s">
        <v>85</v>
      </c>
      <c r="D60" s="115" t="s">
        <v>96</v>
      </c>
      <c r="E60" s="134" t="s">
        <v>87</v>
      </c>
      <c r="F60" s="17">
        <v>20</v>
      </c>
      <c r="G60" s="18">
        <v>30</v>
      </c>
      <c r="H60" s="149" t="s">
        <v>43</v>
      </c>
      <c r="I60" s="150" t="s">
        <v>43</v>
      </c>
      <c r="J60" s="8" t="s">
        <v>43</v>
      </c>
      <c r="K60" s="10" t="s">
        <v>43</v>
      </c>
      <c r="L60" s="8" t="s">
        <v>43</v>
      </c>
      <c r="M60" s="10" t="s">
        <v>43</v>
      </c>
      <c r="N60" s="34" t="s">
        <v>43</v>
      </c>
      <c r="O60" s="9" t="s">
        <v>43</v>
      </c>
      <c r="P60" s="143" t="s">
        <v>43</v>
      </c>
      <c r="Q60" s="144" t="s">
        <v>43</v>
      </c>
      <c r="R60" s="143" t="s">
        <v>43</v>
      </c>
      <c r="S60" s="144" t="s">
        <v>43</v>
      </c>
      <c r="T60" s="59">
        <f>G60</f>
        <v>30</v>
      </c>
      <c r="U60" s="11">
        <v>47</v>
      </c>
    </row>
    <row r="61" spans="1:21" ht="15.95" customHeight="1" x14ac:dyDescent="0.25">
      <c r="A61" s="34">
        <v>48</v>
      </c>
      <c r="B61" s="38" t="s">
        <v>21</v>
      </c>
      <c r="C61" s="24" t="s">
        <v>9</v>
      </c>
      <c r="D61" s="3"/>
      <c r="E61" s="39" t="s">
        <v>22</v>
      </c>
      <c r="F61" s="8" t="s">
        <v>43</v>
      </c>
      <c r="G61" s="9" t="s">
        <v>43</v>
      </c>
      <c r="H61" s="8">
        <v>23</v>
      </c>
      <c r="I61" s="10">
        <v>21</v>
      </c>
      <c r="J61" s="8" t="s">
        <v>43</v>
      </c>
      <c r="K61" s="10" t="s">
        <v>43</v>
      </c>
      <c r="L61" s="8" t="s">
        <v>43</v>
      </c>
      <c r="M61" s="10" t="s">
        <v>43</v>
      </c>
      <c r="N61" s="294" t="s">
        <v>43</v>
      </c>
      <c r="O61" s="295" t="s">
        <v>43</v>
      </c>
      <c r="P61" s="143" t="s">
        <v>43</v>
      </c>
      <c r="Q61" s="144" t="s">
        <v>43</v>
      </c>
      <c r="R61" s="8">
        <v>17</v>
      </c>
      <c r="S61" s="10">
        <v>8</v>
      </c>
      <c r="T61" s="59">
        <f>I61+S61</f>
        <v>29</v>
      </c>
      <c r="U61" s="11">
        <v>48</v>
      </c>
    </row>
    <row r="62" spans="1:21" ht="15.95" customHeight="1" x14ac:dyDescent="0.25">
      <c r="A62" s="34">
        <v>49</v>
      </c>
      <c r="B62" s="21" t="s">
        <v>78</v>
      </c>
      <c r="C62" s="24" t="s">
        <v>47</v>
      </c>
      <c r="D62" s="21" t="s">
        <v>48</v>
      </c>
      <c r="E62" s="27" t="s">
        <v>71</v>
      </c>
      <c r="F62" s="8">
        <v>26</v>
      </c>
      <c r="G62" s="9">
        <v>17</v>
      </c>
      <c r="H62" s="8">
        <v>27</v>
      </c>
      <c r="I62" s="10">
        <v>12</v>
      </c>
      <c r="J62" s="8" t="s">
        <v>43</v>
      </c>
      <c r="K62" s="10" t="s">
        <v>43</v>
      </c>
      <c r="L62" s="8" t="s">
        <v>43</v>
      </c>
      <c r="M62" s="10" t="s">
        <v>43</v>
      </c>
      <c r="N62" s="34" t="s">
        <v>43</v>
      </c>
      <c r="O62" s="9" t="s">
        <v>43</v>
      </c>
      <c r="P62" s="143" t="s">
        <v>43</v>
      </c>
      <c r="Q62" s="144" t="s">
        <v>43</v>
      </c>
      <c r="R62" s="143" t="s">
        <v>43</v>
      </c>
      <c r="S62" s="144" t="s">
        <v>43</v>
      </c>
      <c r="T62" s="59">
        <f>G62+I62</f>
        <v>29</v>
      </c>
      <c r="U62" s="11">
        <v>49</v>
      </c>
    </row>
    <row r="63" spans="1:21" ht="15.95" customHeight="1" x14ac:dyDescent="0.25">
      <c r="A63" s="34">
        <v>50</v>
      </c>
      <c r="B63" s="38" t="s">
        <v>17</v>
      </c>
      <c r="C63" s="24" t="s">
        <v>9</v>
      </c>
      <c r="D63" s="3"/>
      <c r="E63" s="39" t="s">
        <v>18</v>
      </c>
      <c r="F63" s="8" t="s">
        <v>43</v>
      </c>
      <c r="G63" s="9" t="s">
        <v>43</v>
      </c>
      <c r="H63" s="8">
        <v>20</v>
      </c>
      <c r="I63" s="10">
        <v>28</v>
      </c>
      <c r="J63" s="8" t="s">
        <v>43</v>
      </c>
      <c r="K63" s="10" t="s">
        <v>43</v>
      </c>
      <c r="L63" s="8" t="s">
        <v>43</v>
      </c>
      <c r="M63" s="10" t="s">
        <v>43</v>
      </c>
      <c r="N63" s="34" t="s">
        <v>43</v>
      </c>
      <c r="O63" s="9" t="s">
        <v>43</v>
      </c>
      <c r="P63" s="143" t="s">
        <v>43</v>
      </c>
      <c r="Q63" s="144" t="s">
        <v>43</v>
      </c>
      <c r="R63" s="143" t="s">
        <v>43</v>
      </c>
      <c r="S63" s="144" t="s">
        <v>43</v>
      </c>
      <c r="T63" s="59">
        <f>I63</f>
        <v>28</v>
      </c>
      <c r="U63" s="11">
        <v>50</v>
      </c>
    </row>
    <row r="64" spans="1:21" ht="15.95" customHeight="1" x14ac:dyDescent="0.25">
      <c r="A64" s="34">
        <v>51</v>
      </c>
      <c r="B64" s="21" t="s">
        <v>103</v>
      </c>
      <c r="C64" s="24" t="s">
        <v>85</v>
      </c>
      <c r="D64" s="21"/>
      <c r="E64" s="137" t="s">
        <v>104</v>
      </c>
      <c r="F64" s="8">
        <v>21</v>
      </c>
      <c r="G64" s="9">
        <v>28</v>
      </c>
      <c r="H64" s="47" t="s">
        <v>43</v>
      </c>
      <c r="I64" s="48" t="s">
        <v>43</v>
      </c>
      <c r="J64" s="8" t="s">
        <v>43</v>
      </c>
      <c r="K64" s="10" t="s">
        <v>43</v>
      </c>
      <c r="L64" s="8" t="s">
        <v>43</v>
      </c>
      <c r="M64" s="10" t="s">
        <v>43</v>
      </c>
      <c r="N64" s="34" t="s">
        <v>43</v>
      </c>
      <c r="O64" s="9" t="s">
        <v>43</v>
      </c>
      <c r="P64" s="143" t="s">
        <v>43</v>
      </c>
      <c r="Q64" s="144" t="s">
        <v>43</v>
      </c>
      <c r="R64" s="143" t="s">
        <v>43</v>
      </c>
      <c r="S64" s="144" t="s">
        <v>43</v>
      </c>
      <c r="T64" s="59">
        <f>G64</f>
        <v>28</v>
      </c>
      <c r="U64" s="11">
        <v>51</v>
      </c>
    </row>
    <row r="65" spans="1:21" ht="15.95" customHeight="1" x14ac:dyDescent="0.25">
      <c r="A65" s="34">
        <v>52</v>
      </c>
      <c r="B65" s="21" t="s">
        <v>123</v>
      </c>
      <c r="C65" s="24" t="s">
        <v>85</v>
      </c>
      <c r="D65" s="21"/>
      <c r="E65" s="27" t="s">
        <v>105</v>
      </c>
      <c r="F65" s="8">
        <v>22</v>
      </c>
      <c r="G65" s="9">
        <v>26</v>
      </c>
      <c r="H65" s="47" t="s">
        <v>43</v>
      </c>
      <c r="I65" s="48" t="s">
        <v>43</v>
      </c>
      <c r="J65" s="8" t="s">
        <v>43</v>
      </c>
      <c r="K65" s="10" t="s">
        <v>43</v>
      </c>
      <c r="L65" s="8" t="s">
        <v>43</v>
      </c>
      <c r="M65" s="10" t="s">
        <v>43</v>
      </c>
      <c r="N65" s="34" t="s">
        <v>43</v>
      </c>
      <c r="O65" s="9" t="s">
        <v>43</v>
      </c>
      <c r="P65" s="143" t="s">
        <v>43</v>
      </c>
      <c r="Q65" s="144" t="s">
        <v>43</v>
      </c>
      <c r="R65" s="143" t="s">
        <v>43</v>
      </c>
      <c r="S65" s="144" t="s">
        <v>43</v>
      </c>
      <c r="T65" s="59">
        <f>G65</f>
        <v>26</v>
      </c>
      <c r="U65" s="11">
        <v>52</v>
      </c>
    </row>
    <row r="66" spans="1:21" ht="15.95" customHeight="1" x14ac:dyDescent="0.25">
      <c r="A66" s="34">
        <v>53</v>
      </c>
      <c r="B66" s="35" t="s">
        <v>133</v>
      </c>
      <c r="C66" s="24" t="s">
        <v>35</v>
      </c>
      <c r="D66" s="1"/>
      <c r="E66" s="36" t="s">
        <v>134</v>
      </c>
      <c r="F66" s="8" t="s">
        <v>43</v>
      </c>
      <c r="G66" s="9" t="s">
        <v>43</v>
      </c>
      <c r="H66" s="8" t="s">
        <v>43</v>
      </c>
      <c r="I66" s="10" t="s">
        <v>43</v>
      </c>
      <c r="J66" s="8">
        <v>26</v>
      </c>
      <c r="K66" s="10">
        <v>5</v>
      </c>
      <c r="L66" s="8">
        <v>23</v>
      </c>
      <c r="M66" s="10">
        <v>21</v>
      </c>
      <c r="N66" s="8" t="s">
        <v>43</v>
      </c>
      <c r="O66" s="10" t="s">
        <v>43</v>
      </c>
      <c r="P66" s="143" t="s">
        <v>43</v>
      </c>
      <c r="Q66" s="144" t="s">
        <v>43</v>
      </c>
      <c r="R66" s="294" t="s">
        <v>43</v>
      </c>
      <c r="S66" s="295" t="s">
        <v>43</v>
      </c>
      <c r="T66" s="59">
        <f>K66+M66</f>
        <v>26</v>
      </c>
      <c r="U66" s="11">
        <v>53</v>
      </c>
    </row>
    <row r="67" spans="1:21" ht="15.95" customHeight="1" x14ac:dyDescent="0.25">
      <c r="A67" s="34">
        <v>54</v>
      </c>
      <c r="B67" s="100" t="s">
        <v>150</v>
      </c>
      <c r="C67" s="24" t="s">
        <v>35</v>
      </c>
      <c r="D67" s="1"/>
      <c r="E67" s="36" t="s">
        <v>30</v>
      </c>
      <c r="F67" s="101" t="s">
        <v>43</v>
      </c>
      <c r="G67" s="102" t="s">
        <v>43</v>
      </c>
      <c r="H67" s="101" t="s">
        <v>43</v>
      </c>
      <c r="I67" s="110" t="s">
        <v>43</v>
      </c>
      <c r="J67" s="101" t="s">
        <v>43</v>
      </c>
      <c r="K67" s="110" t="s">
        <v>43</v>
      </c>
      <c r="L67" s="8">
        <v>24</v>
      </c>
      <c r="M67" s="10">
        <v>19</v>
      </c>
      <c r="N67" s="34" t="s">
        <v>43</v>
      </c>
      <c r="O67" s="9" t="s">
        <v>43</v>
      </c>
      <c r="P67" s="143" t="s">
        <v>43</v>
      </c>
      <c r="Q67" s="144" t="s">
        <v>43</v>
      </c>
      <c r="R67" s="143" t="s">
        <v>43</v>
      </c>
      <c r="S67" s="144" t="s">
        <v>43</v>
      </c>
      <c r="T67" s="59">
        <f>M67</f>
        <v>19</v>
      </c>
      <c r="U67" s="11">
        <v>54</v>
      </c>
    </row>
    <row r="68" spans="1:21" ht="15.95" customHeight="1" x14ac:dyDescent="0.25">
      <c r="A68" s="34">
        <v>55</v>
      </c>
      <c r="B68" s="38" t="s">
        <v>23</v>
      </c>
      <c r="C68" s="24" t="s">
        <v>9</v>
      </c>
      <c r="D68" s="3" t="s">
        <v>24</v>
      </c>
      <c r="E68" s="36" t="s">
        <v>25</v>
      </c>
      <c r="F68" s="8" t="s">
        <v>43</v>
      </c>
      <c r="G68" s="9" t="s">
        <v>43</v>
      </c>
      <c r="H68" s="8">
        <v>24</v>
      </c>
      <c r="I68" s="10">
        <v>19</v>
      </c>
      <c r="J68" s="8" t="s">
        <v>43</v>
      </c>
      <c r="K68" s="10" t="s">
        <v>43</v>
      </c>
      <c r="L68" s="8" t="s">
        <v>43</v>
      </c>
      <c r="M68" s="10" t="s">
        <v>43</v>
      </c>
      <c r="N68" s="34" t="s">
        <v>43</v>
      </c>
      <c r="O68" s="9" t="s">
        <v>43</v>
      </c>
      <c r="P68" s="143" t="s">
        <v>43</v>
      </c>
      <c r="Q68" s="144" t="s">
        <v>43</v>
      </c>
      <c r="R68" s="143" t="s">
        <v>43</v>
      </c>
      <c r="S68" s="144" t="s">
        <v>43</v>
      </c>
      <c r="T68" s="59">
        <f>I68</f>
        <v>19</v>
      </c>
      <c r="U68" s="11">
        <v>55</v>
      </c>
    </row>
    <row r="69" spans="1:21" ht="15.95" customHeight="1" x14ac:dyDescent="0.25">
      <c r="A69" s="34">
        <v>56</v>
      </c>
      <c r="B69" s="38" t="s">
        <v>156</v>
      </c>
      <c r="C69" s="24" t="s">
        <v>127</v>
      </c>
      <c r="D69" s="21" t="s">
        <v>155</v>
      </c>
      <c r="E69" s="27" t="s">
        <v>139</v>
      </c>
      <c r="F69" s="47" t="s">
        <v>43</v>
      </c>
      <c r="G69" s="49" t="s">
        <v>43</v>
      </c>
      <c r="H69" s="47" t="s">
        <v>43</v>
      </c>
      <c r="I69" s="48" t="s">
        <v>43</v>
      </c>
      <c r="J69" s="47" t="s">
        <v>43</v>
      </c>
      <c r="K69" s="48" t="s">
        <v>43</v>
      </c>
      <c r="L69" s="8">
        <v>25</v>
      </c>
      <c r="M69" s="10">
        <v>17</v>
      </c>
      <c r="N69" s="34" t="s">
        <v>43</v>
      </c>
      <c r="O69" s="9" t="s">
        <v>43</v>
      </c>
      <c r="P69" s="143" t="s">
        <v>43</v>
      </c>
      <c r="Q69" s="144" t="s">
        <v>43</v>
      </c>
      <c r="R69" s="143" t="s">
        <v>43</v>
      </c>
      <c r="S69" s="144" t="s">
        <v>43</v>
      </c>
      <c r="T69" s="59">
        <f>M69</f>
        <v>17</v>
      </c>
      <c r="U69" s="11">
        <v>56</v>
      </c>
    </row>
    <row r="70" spans="1:21" ht="15.95" customHeight="1" x14ac:dyDescent="0.25">
      <c r="A70" s="34">
        <v>57</v>
      </c>
      <c r="B70" s="21" t="s">
        <v>82</v>
      </c>
      <c r="C70" s="24" t="s">
        <v>47</v>
      </c>
      <c r="D70" s="21"/>
      <c r="E70" s="27" t="s">
        <v>66</v>
      </c>
      <c r="F70" s="8">
        <v>35</v>
      </c>
      <c r="G70" s="9">
        <v>1</v>
      </c>
      <c r="H70" s="8" t="s">
        <v>43</v>
      </c>
      <c r="I70" s="10" t="s">
        <v>43</v>
      </c>
      <c r="J70" s="8" t="s">
        <v>43</v>
      </c>
      <c r="K70" s="10" t="s">
        <v>43</v>
      </c>
      <c r="L70" s="8">
        <v>26</v>
      </c>
      <c r="M70" s="10">
        <v>14</v>
      </c>
      <c r="N70" s="34" t="s">
        <v>43</v>
      </c>
      <c r="O70" s="9" t="s">
        <v>43</v>
      </c>
      <c r="P70" s="143" t="s">
        <v>43</v>
      </c>
      <c r="Q70" s="144" t="s">
        <v>43</v>
      </c>
      <c r="R70" s="143" t="s">
        <v>43</v>
      </c>
      <c r="S70" s="144" t="s">
        <v>43</v>
      </c>
      <c r="T70" s="59">
        <f>G70+M70</f>
        <v>15</v>
      </c>
      <c r="U70" s="11">
        <v>57</v>
      </c>
    </row>
    <row r="71" spans="1:21" ht="15.95" customHeight="1" x14ac:dyDescent="0.25">
      <c r="A71" s="34">
        <v>58</v>
      </c>
      <c r="B71" s="38" t="s">
        <v>157</v>
      </c>
      <c r="C71" s="24" t="s">
        <v>127</v>
      </c>
      <c r="D71" s="21"/>
      <c r="E71" s="36" t="s">
        <v>158</v>
      </c>
      <c r="F71" s="47" t="s">
        <v>43</v>
      </c>
      <c r="G71" s="49" t="s">
        <v>43</v>
      </c>
      <c r="H71" s="47" t="s">
        <v>43</v>
      </c>
      <c r="I71" s="48" t="s">
        <v>43</v>
      </c>
      <c r="J71" s="47" t="s">
        <v>43</v>
      </c>
      <c r="K71" s="48" t="s">
        <v>43</v>
      </c>
      <c r="L71" s="8">
        <v>27</v>
      </c>
      <c r="M71" s="10">
        <v>12</v>
      </c>
      <c r="N71" s="34" t="s">
        <v>43</v>
      </c>
      <c r="O71" s="9" t="s">
        <v>43</v>
      </c>
      <c r="P71" s="143" t="s">
        <v>43</v>
      </c>
      <c r="Q71" s="144" t="s">
        <v>43</v>
      </c>
      <c r="R71" s="143" t="s">
        <v>43</v>
      </c>
      <c r="S71" s="144" t="s">
        <v>43</v>
      </c>
      <c r="T71" s="59">
        <f>M71</f>
        <v>12</v>
      </c>
      <c r="U71" s="11">
        <v>58</v>
      </c>
    </row>
    <row r="72" spans="1:21" ht="15.95" customHeight="1" x14ac:dyDescent="0.25">
      <c r="A72" s="34">
        <v>59</v>
      </c>
      <c r="B72" s="21" t="s">
        <v>79</v>
      </c>
      <c r="C72" s="24" t="s">
        <v>47</v>
      </c>
      <c r="D72" s="21"/>
      <c r="E72" s="27" t="s">
        <v>61</v>
      </c>
      <c r="F72" s="8">
        <v>29</v>
      </c>
      <c r="G72" s="9">
        <v>12</v>
      </c>
      <c r="H72" s="8" t="s">
        <v>43</v>
      </c>
      <c r="I72" s="9" t="s">
        <v>43</v>
      </c>
      <c r="J72" s="8" t="s">
        <v>43</v>
      </c>
      <c r="K72" s="9" t="s">
        <v>43</v>
      </c>
      <c r="L72" s="8" t="s">
        <v>43</v>
      </c>
      <c r="M72" s="10" t="s">
        <v>43</v>
      </c>
      <c r="N72" s="34" t="s">
        <v>43</v>
      </c>
      <c r="O72" s="9" t="s">
        <v>43</v>
      </c>
      <c r="P72" s="143" t="s">
        <v>43</v>
      </c>
      <c r="Q72" s="144" t="s">
        <v>43</v>
      </c>
      <c r="R72" s="143" t="s">
        <v>43</v>
      </c>
      <c r="S72" s="144" t="s">
        <v>43</v>
      </c>
      <c r="T72" s="59">
        <f>G72</f>
        <v>12</v>
      </c>
      <c r="U72" s="11">
        <v>59</v>
      </c>
    </row>
    <row r="73" spans="1:21" ht="15.95" customHeight="1" x14ac:dyDescent="0.25">
      <c r="A73" s="34">
        <v>60</v>
      </c>
      <c r="B73" s="38" t="s">
        <v>159</v>
      </c>
      <c r="C73" s="24" t="s">
        <v>127</v>
      </c>
      <c r="D73" s="21"/>
      <c r="E73" s="52" t="s">
        <v>87</v>
      </c>
      <c r="F73" s="47" t="s">
        <v>43</v>
      </c>
      <c r="G73" s="48" t="s">
        <v>43</v>
      </c>
      <c r="H73" s="47" t="s">
        <v>43</v>
      </c>
      <c r="I73" s="48" t="s">
        <v>43</v>
      </c>
      <c r="J73" s="47" t="s">
        <v>43</v>
      </c>
      <c r="K73" s="48" t="s">
        <v>43</v>
      </c>
      <c r="L73" s="8">
        <v>28</v>
      </c>
      <c r="M73" s="10">
        <v>10</v>
      </c>
      <c r="N73" s="34" t="s">
        <v>43</v>
      </c>
      <c r="O73" s="9" t="s">
        <v>43</v>
      </c>
      <c r="P73" s="143" t="s">
        <v>43</v>
      </c>
      <c r="Q73" s="144" t="s">
        <v>43</v>
      </c>
      <c r="R73" s="143" t="s">
        <v>43</v>
      </c>
      <c r="S73" s="144" t="s">
        <v>43</v>
      </c>
      <c r="T73" s="59">
        <f>M73</f>
        <v>10</v>
      </c>
      <c r="U73" s="11">
        <v>60</v>
      </c>
    </row>
    <row r="74" spans="1:21" ht="15.95" customHeight="1" x14ac:dyDescent="0.25">
      <c r="A74" s="34">
        <v>61</v>
      </c>
      <c r="B74" s="135" t="s">
        <v>118</v>
      </c>
      <c r="C74" s="93" t="s">
        <v>85</v>
      </c>
      <c r="D74" s="135"/>
      <c r="E74" s="136" t="s">
        <v>87</v>
      </c>
      <c r="F74" s="47" t="s">
        <v>43</v>
      </c>
      <c r="G74" s="48" t="s">
        <v>43</v>
      </c>
      <c r="H74" s="8">
        <v>28</v>
      </c>
      <c r="I74" s="10">
        <v>10</v>
      </c>
      <c r="J74" s="96" t="s">
        <v>43</v>
      </c>
      <c r="K74" s="98" t="s">
        <v>43</v>
      </c>
      <c r="L74" s="8" t="s">
        <v>43</v>
      </c>
      <c r="M74" s="10" t="s">
        <v>43</v>
      </c>
      <c r="N74" s="34" t="s">
        <v>43</v>
      </c>
      <c r="O74" s="9" t="s">
        <v>43</v>
      </c>
      <c r="P74" s="143" t="s">
        <v>43</v>
      </c>
      <c r="Q74" s="144" t="s">
        <v>43</v>
      </c>
      <c r="R74" s="143" t="s">
        <v>43</v>
      </c>
      <c r="S74" s="144" t="s">
        <v>43</v>
      </c>
      <c r="T74" s="59">
        <f>I74</f>
        <v>10</v>
      </c>
      <c r="U74" s="11">
        <v>61</v>
      </c>
    </row>
    <row r="75" spans="1:21" ht="15.75" x14ac:dyDescent="0.25">
      <c r="A75" s="34">
        <v>62</v>
      </c>
      <c r="B75" s="35" t="s">
        <v>40</v>
      </c>
      <c r="C75" s="24" t="s">
        <v>35</v>
      </c>
      <c r="D75" s="1" t="s">
        <v>41</v>
      </c>
      <c r="E75" s="60" t="s">
        <v>42</v>
      </c>
      <c r="F75" s="8">
        <v>31</v>
      </c>
      <c r="G75" s="9">
        <v>8</v>
      </c>
      <c r="H75" s="8" t="s">
        <v>43</v>
      </c>
      <c r="I75" s="10" t="s">
        <v>43</v>
      </c>
      <c r="J75" s="8" t="s">
        <v>43</v>
      </c>
      <c r="K75" s="9" t="s">
        <v>43</v>
      </c>
      <c r="L75" s="8" t="s">
        <v>43</v>
      </c>
      <c r="M75" s="10" t="s">
        <v>43</v>
      </c>
      <c r="N75" s="34" t="s">
        <v>43</v>
      </c>
      <c r="O75" s="9" t="s">
        <v>43</v>
      </c>
      <c r="P75" s="143" t="s">
        <v>43</v>
      </c>
      <c r="Q75" s="144" t="s">
        <v>43</v>
      </c>
      <c r="R75" s="143" t="s">
        <v>43</v>
      </c>
      <c r="S75" s="144" t="s">
        <v>43</v>
      </c>
      <c r="T75" s="59">
        <f>G75</f>
        <v>8</v>
      </c>
      <c r="U75" s="11">
        <v>62</v>
      </c>
    </row>
    <row r="76" spans="1:21" ht="15.75" x14ac:dyDescent="0.25">
      <c r="A76" s="34">
        <v>63</v>
      </c>
      <c r="B76" s="21" t="s">
        <v>149</v>
      </c>
      <c r="C76" s="24" t="s">
        <v>142</v>
      </c>
      <c r="D76" s="29"/>
      <c r="E76" s="53" t="s">
        <v>56</v>
      </c>
      <c r="F76" s="8" t="s">
        <v>43</v>
      </c>
      <c r="G76" s="9" t="s">
        <v>43</v>
      </c>
      <c r="H76" s="8" t="s">
        <v>43</v>
      </c>
      <c r="I76" s="10" t="s">
        <v>43</v>
      </c>
      <c r="J76" s="8" t="s">
        <v>43</v>
      </c>
      <c r="K76" s="9" t="s">
        <v>43</v>
      </c>
      <c r="L76" s="8">
        <v>30</v>
      </c>
      <c r="M76" s="10">
        <v>7</v>
      </c>
      <c r="N76" s="34" t="s">
        <v>43</v>
      </c>
      <c r="O76" s="9" t="s">
        <v>43</v>
      </c>
      <c r="P76" s="143" t="s">
        <v>43</v>
      </c>
      <c r="Q76" s="144" t="s">
        <v>43</v>
      </c>
      <c r="R76" s="143" t="s">
        <v>43</v>
      </c>
      <c r="S76" s="144" t="s">
        <v>43</v>
      </c>
      <c r="T76" s="59">
        <f>M76</f>
        <v>7</v>
      </c>
      <c r="U76" s="11">
        <v>63</v>
      </c>
    </row>
    <row r="77" spans="1:21" ht="15.75" x14ac:dyDescent="0.25">
      <c r="A77" s="34">
        <v>64</v>
      </c>
      <c r="B77" s="115" t="s">
        <v>80</v>
      </c>
      <c r="C77" s="45" t="s">
        <v>47</v>
      </c>
      <c r="D77" s="115"/>
      <c r="E77" s="116" t="s">
        <v>61</v>
      </c>
      <c r="F77" s="17">
        <v>32</v>
      </c>
      <c r="G77" s="19">
        <v>6</v>
      </c>
      <c r="H77" s="17" t="s">
        <v>43</v>
      </c>
      <c r="I77" s="19" t="s">
        <v>43</v>
      </c>
      <c r="J77" s="17" t="s">
        <v>43</v>
      </c>
      <c r="K77" s="19" t="s">
        <v>43</v>
      </c>
      <c r="L77" s="8" t="s">
        <v>43</v>
      </c>
      <c r="M77" s="10" t="s">
        <v>43</v>
      </c>
      <c r="N77" s="34" t="s">
        <v>43</v>
      </c>
      <c r="O77" s="9" t="s">
        <v>43</v>
      </c>
      <c r="P77" s="143" t="s">
        <v>43</v>
      </c>
      <c r="Q77" s="144" t="s">
        <v>43</v>
      </c>
      <c r="R77" s="143" t="s">
        <v>43</v>
      </c>
      <c r="S77" s="144" t="s">
        <v>43</v>
      </c>
      <c r="T77" s="59">
        <f>G77</f>
        <v>6</v>
      </c>
      <c r="U77" s="11">
        <v>64</v>
      </c>
    </row>
    <row r="78" spans="1:21" ht="15.75" x14ac:dyDescent="0.25">
      <c r="A78" s="34">
        <v>65</v>
      </c>
      <c r="B78" s="38" t="s">
        <v>27</v>
      </c>
      <c r="C78" s="24" t="s">
        <v>9</v>
      </c>
      <c r="D78" s="3" t="s">
        <v>24</v>
      </c>
      <c r="E78" s="133" t="s">
        <v>28</v>
      </c>
      <c r="F78" s="8" t="s">
        <v>43</v>
      </c>
      <c r="G78" s="9" t="s">
        <v>43</v>
      </c>
      <c r="H78" s="8">
        <v>31</v>
      </c>
      <c r="I78" s="10">
        <v>4</v>
      </c>
      <c r="J78" s="8" t="s">
        <v>43</v>
      </c>
      <c r="K78" s="10" t="s">
        <v>43</v>
      </c>
      <c r="L78" s="8" t="s">
        <v>43</v>
      </c>
      <c r="M78" s="10" t="s">
        <v>43</v>
      </c>
      <c r="N78" s="34" t="s">
        <v>43</v>
      </c>
      <c r="O78" s="9" t="s">
        <v>43</v>
      </c>
      <c r="P78" s="143" t="s">
        <v>43</v>
      </c>
      <c r="Q78" s="144" t="s">
        <v>43</v>
      </c>
      <c r="R78" s="143" t="s">
        <v>43</v>
      </c>
      <c r="S78" s="144" t="s">
        <v>43</v>
      </c>
      <c r="T78" s="59">
        <f>I78</f>
        <v>4</v>
      </c>
      <c r="U78" s="11">
        <v>65</v>
      </c>
    </row>
    <row r="79" spans="1:21" ht="15.75" x14ac:dyDescent="0.25">
      <c r="A79" s="34">
        <v>66</v>
      </c>
      <c r="B79" s="115" t="s">
        <v>81</v>
      </c>
      <c r="C79" s="45" t="s">
        <v>47</v>
      </c>
      <c r="D79" s="115"/>
      <c r="E79" s="116" t="s">
        <v>56</v>
      </c>
      <c r="F79" s="46">
        <v>33</v>
      </c>
      <c r="G79" s="18">
        <v>4</v>
      </c>
      <c r="H79" s="46" t="s">
        <v>43</v>
      </c>
      <c r="I79" s="18" t="s">
        <v>43</v>
      </c>
      <c r="J79" s="46" t="s">
        <v>43</v>
      </c>
      <c r="K79" s="18" t="s">
        <v>43</v>
      </c>
      <c r="L79" s="8" t="s">
        <v>43</v>
      </c>
      <c r="M79" s="10" t="s">
        <v>43</v>
      </c>
      <c r="N79" s="34" t="s">
        <v>43</v>
      </c>
      <c r="O79" s="9" t="s">
        <v>43</v>
      </c>
      <c r="P79" s="143" t="s">
        <v>43</v>
      </c>
      <c r="Q79" s="144" t="s">
        <v>43</v>
      </c>
      <c r="R79" s="143" t="s">
        <v>43</v>
      </c>
      <c r="S79" s="144" t="s">
        <v>43</v>
      </c>
      <c r="T79" s="59">
        <f>G79</f>
        <v>4</v>
      </c>
      <c r="U79" s="11">
        <v>66</v>
      </c>
    </row>
    <row r="80" spans="1:21" ht="16.5" x14ac:dyDescent="0.25">
      <c r="A80" s="34">
        <v>67</v>
      </c>
      <c r="B80" s="119" t="s">
        <v>160</v>
      </c>
      <c r="C80" s="24" t="s">
        <v>127</v>
      </c>
      <c r="D80" s="21"/>
      <c r="E80" s="27" t="s">
        <v>139</v>
      </c>
      <c r="F80" s="47" t="s">
        <v>43</v>
      </c>
      <c r="G80" s="49" t="s">
        <v>43</v>
      </c>
      <c r="H80" s="47" t="s">
        <v>43</v>
      </c>
      <c r="I80" s="48" t="s">
        <v>43</v>
      </c>
      <c r="J80" s="47" t="s">
        <v>43</v>
      </c>
      <c r="K80" s="48" t="s">
        <v>43</v>
      </c>
      <c r="L80" s="8">
        <v>32</v>
      </c>
      <c r="M80" s="10">
        <v>3</v>
      </c>
      <c r="N80" s="34" t="s">
        <v>43</v>
      </c>
      <c r="O80" s="9" t="s">
        <v>43</v>
      </c>
      <c r="P80" s="143" t="s">
        <v>43</v>
      </c>
      <c r="Q80" s="144" t="s">
        <v>43</v>
      </c>
      <c r="R80" s="143" t="s">
        <v>43</v>
      </c>
      <c r="S80" s="144" t="s">
        <v>43</v>
      </c>
      <c r="T80" s="59">
        <f>M80</f>
        <v>3</v>
      </c>
      <c r="U80" s="11">
        <v>67</v>
      </c>
    </row>
    <row r="81" spans="1:21" ht="15.75" x14ac:dyDescent="0.25">
      <c r="A81" s="34">
        <v>68</v>
      </c>
      <c r="B81" s="21" t="s">
        <v>64</v>
      </c>
      <c r="C81" s="24" t="s">
        <v>47</v>
      </c>
      <c r="D81" s="29" t="s">
        <v>41</v>
      </c>
      <c r="E81" s="27" t="s">
        <v>55</v>
      </c>
      <c r="F81" s="8">
        <v>34</v>
      </c>
      <c r="G81" s="9">
        <v>3</v>
      </c>
      <c r="H81" s="8" t="s">
        <v>43</v>
      </c>
      <c r="I81" s="10" t="s">
        <v>43</v>
      </c>
      <c r="J81" s="8" t="s">
        <v>43</v>
      </c>
      <c r="K81" s="10" t="s">
        <v>43</v>
      </c>
      <c r="L81" s="8" t="s">
        <v>43</v>
      </c>
      <c r="M81" s="10" t="s">
        <v>43</v>
      </c>
      <c r="N81" s="34" t="s">
        <v>43</v>
      </c>
      <c r="O81" s="9" t="s">
        <v>43</v>
      </c>
      <c r="P81" s="143" t="s">
        <v>43</v>
      </c>
      <c r="Q81" s="144" t="s">
        <v>43</v>
      </c>
      <c r="R81" s="143" t="s">
        <v>43</v>
      </c>
      <c r="S81" s="144" t="s">
        <v>43</v>
      </c>
      <c r="T81" s="59">
        <f>G81</f>
        <v>3</v>
      </c>
      <c r="U81" s="11">
        <v>68</v>
      </c>
    </row>
    <row r="82" spans="1:21" ht="16.5" x14ac:dyDescent="0.25">
      <c r="A82" s="34">
        <v>69</v>
      </c>
      <c r="B82" s="196" t="s">
        <v>177</v>
      </c>
      <c r="C82" s="45" t="s">
        <v>47</v>
      </c>
      <c r="D82" s="115"/>
      <c r="E82" s="116" t="s">
        <v>178</v>
      </c>
      <c r="F82" s="8" t="s">
        <v>43</v>
      </c>
      <c r="G82" s="10" t="s">
        <v>43</v>
      </c>
      <c r="H82" s="8" t="s">
        <v>43</v>
      </c>
      <c r="I82" s="10" t="s">
        <v>43</v>
      </c>
      <c r="J82" s="8" t="s">
        <v>43</v>
      </c>
      <c r="K82" s="10" t="s">
        <v>43</v>
      </c>
      <c r="L82" s="8" t="s">
        <v>43</v>
      </c>
      <c r="M82" s="10" t="s">
        <v>43</v>
      </c>
      <c r="N82" s="143" t="s">
        <v>43</v>
      </c>
      <c r="O82" s="144" t="s">
        <v>43</v>
      </c>
      <c r="P82" s="91">
        <v>21</v>
      </c>
      <c r="Q82" s="194">
        <v>1</v>
      </c>
      <c r="R82" s="143" t="s">
        <v>43</v>
      </c>
      <c r="S82" s="144" t="s">
        <v>43</v>
      </c>
      <c r="T82" s="195">
        <f>Q82</f>
        <v>1</v>
      </c>
      <c r="U82" s="11">
        <v>69</v>
      </c>
    </row>
    <row r="83" spans="1:21" ht="17.25" thickBot="1" x14ac:dyDescent="0.3">
      <c r="A83" s="62">
        <v>70</v>
      </c>
      <c r="B83" s="118" t="s">
        <v>161</v>
      </c>
      <c r="C83" s="25" t="s">
        <v>127</v>
      </c>
      <c r="D83" s="22"/>
      <c r="E83" s="28" t="s">
        <v>139</v>
      </c>
      <c r="F83" s="50" t="s">
        <v>43</v>
      </c>
      <c r="G83" s="76" t="s">
        <v>43</v>
      </c>
      <c r="H83" s="50" t="s">
        <v>43</v>
      </c>
      <c r="I83" s="57" t="s">
        <v>43</v>
      </c>
      <c r="J83" s="50" t="s">
        <v>43</v>
      </c>
      <c r="K83" s="57" t="s">
        <v>43</v>
      </c>
      <c r="L83" s="12">
        <v>33</v>
      </c>
      <c r="M83" s="13">
        <v>1</v>
      </c>
      <c r="N83" s="40" t="s">
        <v>43</v>
      </c>
      <c r="O83" s="151" t="s">
        <v>43</v>
      </c>
      <c r="P83" s="143" t="s">
        <v>43</v>
      </c>
      <c r="Q83" s="144" t="s">
        <v>43</v>
      </c>
      <c r="R83" s="143" t="s">
        <v>43</v>
      </c>
      <c r="S83" s="144" t="s">
        <v>43</v>
      </c>
      <c r="T83" s="62">
        <f>M83</f>
        <v>1</v>
      </c>
      <c r="U83" s="14">
        <v>70</v>
      </c>
    </row>
    <row r="85" spans="1:21" ht="15.75" x14ac:dyDescent="0.25">
      <c r="B85" s="43" t="s">
        <v>67</v>
      </c>
      <c r="C85" s="16"/>
      <c r="D85" s="16"/>
      <c r="E85" s="44"/>
      <c r="G85" s="44" t="s">
        <v>68</v>
      </c>
      <c r="H85" s="44"/>
      <c r="I85" s="44"/>
      <c r="J85" s="44"/>
      <c r="K85" s="44"/>
    </row>
    <row r="86" spans="1:21" ht="15.75" x14ac:dyDescent="0.25">
      <c r="B86" s="58" t="s">
        <v>69</v>
      </c>
      <c r="C86" s="16"/>
      <c r="D86" s="16"/>
      <c r="E86" s="15"/>
      <c r="G86" s="15" t="s">
        <v>70</v>
      </c>
      <c r="H86" s="15"/>
      <c r="I86" s="15"/>
      <c r="J86" s="15"/>
      <c r="K86" s="15"/>
    </row>
  </sheetData>
  <protectedRanges>
    <protectedRange password="CCBA" sqref="D41" name="Range1_1_4"/>
    <protectedRange password="CCBA" sqref="D42" name="Range1_3_4"/>
    <protectedRange password="CCBA" sqref="D27 D17 D20" name="Range1_1_4_2"/>
    <protectedRange password="CCBA" sqref="D18:D19 D39 D21 D23" name="Range1_3_4_2"/>
    <protectedRange password="CCBA" sqref="D52:D55" name="Range1_1_4_1"/>
    <protectedRange password="CCBA" sqref="D57" name="Range1_2_4"/>
    <protectedRange password="CCBA" sqref="D50" name="Range1_3_4_1"/>
    <protectedRange password="CCBA" sqref="D51" name="Range1_4_4"/>
    <protectedRange password="CCBA" sqref="D59" name="Range1_6_4"/>
    <protectedRange password="CCBA" sqref="D83" name="Range1_1_4_5"/>
    <protectedRange password="CCBA" sqref="D69" name="Range1_3_4_5"/>
    <protectedRange password="CCBA" sqref="D70:D71 D80:D81" name="Range1_4_4_1"/>
    <protectedRange password="CCBA" sqref="D34" name="Range1_4_4_2"/>
    <protectedRange password="CCBA" sqref="D35" name="Range1_4_4_3"/>
    <protectedRange password="CCBA" sqref="D79 D82" name="Range1_1_4_2_1"/>
    <protectedRange password="CCBA" sqref="D72" name="Range1_1_4_3"/>
    <protectedRange password="CCBA" sqref="D78" name="Range1_3_4_2_1"/>
    <protectedRange password="CCBA" sqref="D14" name="Range1_3_4_1_1"/>
    <protectedRange password="CCBA" sqref="D46:D47" name="Range1_4_4_4"/>
  </protectedRanges>
  <sortState ref="B14:U81">
    <sortCondition ref="U14:U81"/>
  </sortState>
  <mergeCells count="30">
    <mergeCell ref="A1:U2"/>
    <mergeCell ref="R11:S11"/>
    <mergeCell ref="R12:R13"/>
    <mergeCell ref="S12:S13"/>
    <mergeCell ref="A10:U10"/>
    <mergeCell ref="J11:K11"/>
    <mergeCell ref="J12:J13"/>
    <mergeCell ref="K12:K13"/>
    <mergeCell ref="L12:L13"/>
    <mergeCell ref="A11:A13"/>
    <mergeCell ref="B11:B13"/>
    <mergeCell ref="C11:C13"/>
    <mergeCell ref="D11:D13"/>
    <mergeCell ref="E11:E13"/>
    <mergeCell ref="F11:G11"/>
    <mergeCell ref="L11:M11"/>
    <mergeCell ref="P11:Q11"/>
    <mergeCell ref="P12:P13"/>
    <mergeCell ref="Q12:Q13"/>
    <mergeCell ref="U11:U13"/>
    <mergeCell ref="M12:M13"/>
    <mergeCell ref="H11:I11"/>
    <mergeCell ref="H12:H13"/>
    <mergeCell ref="I12:I13"/>
    <mergeCell ref="N11:O11"/>
    <mergeCell ref="N12:N13"/>
    <mergeCell ref="O12:O13"/>
    <mergeCell ref="T11:T13"/>
    <mergeCell ref="F12:F13"/>
    <mergeCell ref="G12:G13"/>
  </mergeCells>
  <printOptions verticalCentered="1"/>
  <pageMargins left="0.23622047244094491" right="0.23622047244094491" top="0.15748031496062992" bottom="0.15748031496062992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opLeftCell="A3" workbookViewId="0">
      <selection activeCell="X13" sqref="X13"/>
    </sheetView>
  </sheetViews>
  <sheetFormatPr defaultRowHeight="15" x14ac:dyDescent="0.25"/>
  <cols>
    <col min="1" max="1" width="5.28515625" customWidth="1"/>
    <col min="2" max="2" width="21.85546875" customWidth="1"/>
    <col min="3" max="3" width="5.140625" customWidth="1"/>
    <col min="4" max="4" width="19.5703125" customWidth="1"/>
    <col min="5" max="5" width="19.28515625" customWidth="1"/>
    <col min="6" max="19" width="4.7109375" customWidth="1"/>
    <col min="20" max="21" width="5.7109375" customWidth="1"/>
  </cols>
  <sheetData>
    <row r="1" spans="1:21" ht="15" customHeight="1" x14ac:dyDescent="0.25">
      <c r="A1" s="205" t="s">
        <v>181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1:21" ht="40.5" customHeight="1" x14ac:dyDescent="0.2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</row>
    <row r="3" spans="1:21" ht="15.95" customHeight="1" x14ac:dyDescent="0.3">
      <c r="A3" s="82"/>
      <c r="B3" s="83" t="s">
        <v>145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21" ht="15.95" customHeight="1" x14ac:dyDescent="0.3">
      <c r="A4" s="82"/>
      <c r="B4" s="83" t="s">
        <v>146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21" ht="15.95" customHeight="1" x14ac:dyDescent="0.3">
      <c r="A5" s="82"/>
      <c r="B5" s="83" t="s">
        <v>163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1" ht="15.95" customHeight="1" x14ac:dyDescent="0.3">
      <c r="A6" s="82"/>
      <c r="B6" s="83" t="s">
        <v>147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1" ht="15.95" customHeight="1" x14ac:dyDescent="0.3">
      <c r="A7" s="82"/>
      <c r="B7" s="83" t="s">
        <v>164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</row>
    <row r="8" spans="1:21" ht="15.95" customHeight="1" x14ac:dyDescent="0.3">
      <c r="A8" s="82"/>
      <c r="B8" s="83" t="s">
        <v>171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21" ht="15.95" customHeight="1" x14ac:dyDescent="0.3">
      <c r="A9" s="82"/>
      <c r="B9" s="83" t="s">
        <v>180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21" ht="15.95" customHeight="1" thickBot="1" x14ac:dyDescent="0.35">
      <c r="A10" s="204" t="s">
        <v>128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</row>
    <row r="11" spans="1:21" ht="15.95" customHeight="1" x14ac:dyDescent="0.25">
      <c r="A11" s="206" t="s">
        <v>1</v>
      </c>
      <c r="B11" s="209" t="s">
        <v>2</v>
      </c>
      <c r="C11" s="212" t="s">
        <v>3</v>
      </c>
      <c r="D11" s="209" t="s">
        <v>4</v>
      </c>
      <c r="E11" s="215" t="s">
        <v>5</v>
      </c>
      <c r="F11" s="198" t="s">
        <v>32</v>
      </c>
      <c r="G11" s="199"/>
      <c r="H11" s="198" t="s">
        <v>33</v>
      </c>
      <c r="I11" s="199"/>
      <c r="J11" s="198" t="s">
        <v>129</v>
      </c>
      <c r="K11" s="199"/>
      <c r="L11" s="198" t="s">
        <v>148</v>
      </c>
      <c r="M11" s="199"/>
      <c r="N11" s="198" t="s">
        <v>165</v>
      </c>
      <c r="O11" s="199"/>
      <c r="P11" s="198" t="s">
        <v>173</v>
      </c>
      <c r="Q11" s="199"/>
      <c r="R11" s="198" t="s">
        <v>179</v>
      </c>
      <c r="S11" s="199"/>
      <c r="T11" s="221" t="s">
        <v>44</v>
      </c>
      <c r="U11" s="218" t="s">
        <v>6</v>
      </c>
    </row>
    <row r="12" spans="1:21" ht="15.95" customHeight="1" x14ac:dyDescent="0.25">
      <c r="A12" s="207"/>
      <c r="B12" s="210"/>
      <c r="C12" s="213"/>
      <c r="D12" s="210"/>
      <c r="E12" s="216"/>
      <c r="F12" s="200" t="s">
        <v>6</v>
      </c>
      <c r="G12" s="202" t="s">
        <v>7</v>
      </c>
      <c r="H12" s="200" t="s">
        <v>6</v>
      </c>
      <c r="I12" s="202" t="s">
        <v>7</v>
      </c>
      <c r="J12" s="200" t="s">
        <v>6</v>
      </c>
      <c r="K12" s="202" t="s">
        <v>7</v>
      </c>
      <c r="L12" s="200" t="s">
        <v>6</v>
      </c>
      <c r="M12" s="202" t="s">
        <v>7</v>
      </c>
      <c r="N12" s="200" t="s">
        <v>6</v>
      </c>
      <c r="O12" s="202" t="s">
        <v>7</v>
      </c>
      <c r="P12" s="200" t="s">
        <v>6</v>
      </c>
      <c r="Q12" s="202" t="s">
        <v>7</v>
      </c>
      <c r="R12" s="200" t="s">
        <v>6</v>
      </c>
      <c r="S12" s="202" t="s">
        <v>7</v>
      </c>
      <c r="T12" s="222"/>
      <c r="U12" s="219"/>
    </row>
    <row r="13" spans="1:21" ht="37.5" customHeight="1" thickBot="1" x14ac:dyDescent="0.3">
      <c r="A13" s="207"/>
      <c r="B13" s="210"/>
      <c r="C13" s="213"/>
      <c r="D13" s="210"/>
      <c r="E13" s="216"/>
      <c r="F13" s="223"/>
      <c r="G13" s="225"/>
      <c r="H13" s="223"/>
      <c r="I13" s="225"/>
      <c r="J13" s="223"/>
      <c r="K13" s="225"/>
      <c r="L13" s="223"/>
      <c r="M13" s="225"/>
      <c r="N13" s="223"/>
      <c r="O13" s="225"/>
      <c r="P13" s="223"/>
      <c r="Q13" s="225"/>
      <c r="R13" s="223"/>
      <c r="S13" s="225"/>
      <c r="T13" s="222"/>
      <c r="U13" s="239"/>
    </row>
    <row r="14" spans="1:21" ht="15.95" customHeight="1" x14ac:dyDescent="0.25">
      <c r="A14" s="166">
        <v>1</v>
      </c>
      <c r="B14" s="68" t="s">
        <v>97</v>
      </c>
      <c r="C14" s="122" t="s">
        <v>85</v>
      </c>
      <c r="D14" s="68" t="s">
        <v>98</v>
      </c>
      <c r="E14" s="165" t="s">
        <v>42</v>
      </c>
      <c r="F14" s="244">
        <v>2</v>
      </c>
      <c r="G14" s="245">
        <v>62</v>
      </c>
      <c r="H14" s="244">
        <v>7</v>
      </c>
      <c r="I14" s="245">
        <v>9</v>
      </c>
      <c r="J14" s="244">
        <v>1</v>
      </c>
      <c r="K14" s="245">
        <v>60</v>
      </c>
      <c r="L14" s="244">
        <v>1</v>
      </c>
      <c r="M14" s="245">
        <v>70</v>
      </c>
      <c r="N14" s="244">
        <v>1</v>
      </c>
      <c r="O14" s="245">
        <v>50</v>
      </c>
      <c r="P14" s="244">
        <v>2</v>
      </c>
      <c r="Q14" s="245">
        <v>14</v>
      </c>
      <c r="R14" s="244">
        <v>1</v>
      </c>
      <c r="S14" s="245">
        <v>30</v>
      </c>
      <c r="T14" s="266">
        <f>G14+I14+K14+M14+O14+Q14+S14</f>
        <v>295</v>
      </c>
      <c r="U14" s="271">
        <v>1</v>
      </c>
    </row>
    <row r="15" spans="1:21" ht="15.95" customHeight="1" x14ac:dyDescent="0.25">
      <c r="A15" s="69">
        <v>2</v>
      </c>
      <c r="B15" s="159" t="s">
        <v>99</v>
      </c>
      <c r="C15" s="123" t="s">
        <v>85</v>
      </c>
      <c r="D15" s="159" t="s">
        <v>98</v>
      </c>
      <c r="E15" s="158" t="s">
        <v>100</v>
      </c>
      <c r="F15" s="250"/>
      <c r="G15" s="251"/>
      <c r="H15" s="250"/>
      <c r="I15" s="251"/>
      <c r="J15" s="250"/>
      <c r="K15" s="251"/>
      <c r="L15" s="250"/>
      <c r="M15" s="251"/>
      <c r="N15" s="250"/>
      <c r="O15" s="251"/>
      <c r="P15" s="250"/>
      <c r="Q15" s="251"/>
      <c r="R15" s="250"/>
      <c r="S15" s="251"/>
      <c r="T15" s="270"/>
      <c r="U15" s="272"/>
    </row>
    <row r="16" spans="1:21" ht="15.95" customHeight="1" x14ac:dyDescent="0.25">
      <c r="A16" s="190">
        <v>3</v>
      </c>
      <c r="B16" s="71" t="s">
        <v>99</v>
      </c>
      <c r="C16" s="125" t="s">
        <v>85</v>
      </c>
      <c r="D16" s="71" t="s">
        <v>98</v>
      </c>
      <c r="E16" s="124" t="s">
        <v>42</v>
      </c>
      <c r="F16" s="248"/>
      <c r="G16" s="249"/>
      <c r="H16" s="248"/>
      <c r="I16" s="249"/>
      <c r="J16" s="248"/>
      <c r="K16" s="249"/>
      <c r="L16" s="248"/>
      <c r="M16" s="249"/>
      <c r="N16" s="248"/>
      <c r="O16" s="249"/>
      <c r="P16" s="248"/>
      <c r="Q16" s="249"/>
      <c r="R16" s="248"/>
      <c r="S16" s="249"/>
      <c r="T16" s="267"/>
      <c r="U16" s="306"/>
    </row>
    <row r="17" spans="1:21" ht="15.95" customHeight="1" x14ac:dyDescent="0.25">
      <c r="A17" s="184">
        <v>7</v>
      </c>
      <c r="B17" s="78" t="s">
        <v>84</v>
      </c>
      <c r="C17" s="185" t="s">
        <v>85</v>
      </c>
      <c r="D17" s="78" t="s">
        <v>86</v>
      </c>
      <c r="E17" s="186" t="s">
        <v>87</v>
      </c>
      <c r="F17" s="246">
        <v>1</v>
      </c>
      <c r="G17" s="247">
        <v>80</v>
      </c>
      <c r="H17" s="246">
        <v>2</v>
      </c>
      <c r="I17" s="247">
        <v>62</v>
      </c>
      <c r="J17" s="246">
        <v>5</v>
      </c>
      <c r="K17" s="247">
        <v>10</v>
      </c>
      <c r="L17" s="246">
        <v>4</v>
      </c>
      <c r="M17" s="247">
        <v>28</v>
      </c>
      <c r="N17" s="246">
        <v>4</v>
      </c>
      <c r="O17" s="247">
        <v>10</v>
      </c>
      <c r="P17" s="246">
        <v>1</v>
      </c>
      <c r="Q17" s="247">
        <v>30</v>
      </c>
      <c r="R17" s="246" t="s">
        <v>43</v>
      </c>
      <c r="S17" s="247" t="s">
        <v>43</v>
      </c>
      <c r="T17" s="256">
        <f>G17+I17+K17+M17+O17+Q17</f>
        <v>220</v>
      </c>
      <c r="U17" s="258">
        <v>2</v>
      </c>
    </row>
    <row r="18" spans="1:21" ht="15.95" customHeight="1" x14ac:dyDescent="0.25">
      <c r="A18" s="161">
        <v>8</v>
      </c>
      <c r="B18" s="78" t="s">
        <v>113</v>
      </c>
      <c r="C18" s="185" t="s">
        <v>127</v>
      </c>
      <c r="D18" s="81" t="s">
        <v>86</v>
      </c>
      <c r="E18" s="128" t="s">
        <v>87</v>
      </c>
      <c r="F18" s="246"/>
      <c r="G18" s="247"/>
      <c r="H18" s="246"/>
      <c r="I18" s="247"/>
      <c r="J18" s="246"/>
      <c r="K18" s="247"/>
      <c r="L18" s="246"/>
      <c r="M18" s="247"/>
      <c r="N18" s="246"/>
      <c r="O18" s="247"/>
      <c r="P18" s="246"/>
      <c r="Q18" s="247"/>
      <c r="R18" s="246"/>
      <c r="S18" s="247"/>
      <c r="T18" s="256"/>
      <c r="U18" s="258"/>
    </row>
    <row r="19" spans="1:21" ht="15.95" customHeight="1" x14ac:dyDescent="0.25">
      <c r="A19" s="161">
        <v>9</v>
      </c>
      <c r="B19" s="81" t="s">
        <v>91</v>
      </c>
      <c r="C19" s="127" t="s">
        <v>85</v>
      </c>
      <c r="D19" s="81" t="s">
        <v>86</v>
      </c>
      <c r="E19" s="128" t="s">
        <v>87</v>
      </c>
      <c r="F19" s="241"/>
      <c r="G19" s="243"/>
      <c r="H19" s="241"/>
      <c r="I19" s="243"/>
      <c r="J19" s="241"/>
      <c r="K19" s="243"/>
      <c r="L19" s="241"/>
      <c r="M19" s="243"/>
      <c r="N19" s="241"/>
      <c r="O19" s="243"/>
      <c r="P19" s="241"/>
      <c r="Q19" s="243"/>
      <c r="R19" s="241"/>
      <c r="S19" s="243"/>
      <c r="T19" s="257"/>
      <c r="U19" s="259"/>
    </row>
    <row r="20" spans="1:21" ht="15.95" customHeight="1" x14ac:dyDescent="0.25">
      <c r="A20" s="160">
        <v>4</v>
      </c>
      <c r="B20" s="71" t="s">
        <v>126</v>
      </c>
      <c r="C20" s="187" t="s">
        <v>35</v>
      </c>
      <c r="D20" s="188" t="s">
        <v>144</v>
      </c>
      <c r="E20" s="189" t="s">
        <v>14</v>
      </c>
      <c r="F20" s="260" t="s">
        <v>43</v>
      </c>
      <c r="G20" s="245" t="s">
        <v>43</v>
      </c>
      <c r="H20" s="244">
        <v>1</v>
      </c>
      <c r="I20" s="245">
        <v>80</v>
      </c>
      <c r="J20" s="244">
        <v>3</v>
      </c>
      <c r="K20" s="245">
        <v>30</v>
      </c>
      <c r="L20" s="244">
        <v>2</v>
      </c>
      <c r="M20" s="245">
        <v>53</v>
      </c>
      <c r="N20" s="244">
        <v>2</v>
      </c>
      <c r="O20" s="245">
        <v>34</v>
      </c>
      <c r="P20" s="244">
        <v>3</v>
      </c>
      <c r="Q20" s="245">
        <v>1</v>
      </c>
      <c r="R20" s="244">
        <v>2</v>
      </c>
      <c r="S20" s="245">
        <v>14</v>
      </c>
      <c r="T20" s="266">
        <f>I20+K20+M20+O20+Q20+S20</f>
        <v>212</v>
      </c>
      <c r="U20" s="268">
        <v>3</v>
      </c>
    </row>
    <row r="21" spans="1:21" ht="15.95" customHeight="1" x14ac:dyDescent="0.25">
      <c r="A21" s="190">
        <v>5</v>
      </c>
      <c r="B21" s="191" t="s">
        <v>8</v>
      </c>
      <c r="C21" s="192" t="s">
        <v>9</v>
      </c>
      <c r="D21" s="193" t="s">
        <v>144</v>
      </c>
      <c r="E21" s="153" t="s">
        <v>10</v>
      </c>
      <c r="F21" s="250"/>
      <c r="G21" s="251"/>
      <c r="H21" s="250"/>
      <c r="I21" s="251"/>
      <c r="J21" s="250"/>
      <c r="K21" s="251"/>
      <c r="L21" s="250"/>
      <c r="M21" s="251"/>
      <c r="N21" s="250"/>
      <c r="O21" s="251"/>
      <c r="P21" s="250"/>
      <c r="Q21" s="251"/>
      <c r="R21" s="250"/>
      <c r="S21" s="251"/>
      <c r="T21" s="270"/>
      <c r="U21" s="268"/>
    </row>
    <row r="22" spans="1:21" ht="15.95" customHeight="1" x14ac:dyDescent="0.25">
      <c r="A22" s="160">
        <v>6</v>
      </c>
      <c r="B22" s="71" t="s">
        <v>126</v>
      </c>
      <c r="C22" s="125" t="s">
        <v>127</v>
      </c>
      <c r="D22" s="71" t="s">
        <v>144</v>
      </c>
      <c r="E22" s="124" t="s">
        <v>90</v>
      </c>
      <c r="F22" s="248"/>
      <c r="G22" s="249"/>
      <c r="H22" s="248"/>
      <c r="I22" s="249"/>
      <c r="J22" s="248"/>
      <c r="K22" s="249"/>
      <c r="L22" s="248"/>
      <c r="M22" s="249"/>
      <c r="N22" s="248"/>
      <c r="O22" s="249"/>
      <c r="P22" s="248"/>
      <c r="Q22" s="249"/>
      <c r="R22" s="248"/>
      <c r="S22" s="249"/>
      <c r="T22" s="267"/>
      <c r="U22" s="268"/>
    </row>
    <row r="23" spans="1:21" ht="15.95" customHeight="1" x14ac:dyDescent="0.25">
      <c r="A23" s="162">
        <v>10</v>
      </c>
      <c r="B23" s="100" t="s">
        <v>117</v>
      </c>
      <c r="C23" s="127" t="s">
        <v>85</v>
      </c>
      <c r="D23" s="138" t="s">
        <v>143</v>
      </c>
      <c r="E23" s="163" t="s">
        <v>89</v>
      </c>
      <c r="F23" s="240" t="s">
        <v>43</v>
      </c>
      <c r="G23" s="242" t="s">
        <v>43</v>
      </c>
      <c r="H23" s="240">
        <v>3</v>
      </c>
      <c r="I23" s="242">
        <v>48</v>
      </c>
      <c r="J23" s="240">
        <v>2</v>
      </c>
      <c r="K23" s="242">
        <v>43</v>
      </c>
      <c r="L23" s="240">
        <v>3</v>
      </c>
      <c r="M23" s="242">
        <v>39</v>
      </c>
      <c r="N23" s="240" t="s">
        <v>43</v>
      </c>
      <c r="O23" s="242" t="s">
        <v>43</v>
      </c>
      <c r="P23" s="240" t="s">
        <v>43</v>
      </c>
      <c r="Q23" s="242" t="s">
        <v>43</v>
      </c>
      <c r="R23" s="240" t="s">
        <v>43</v>
      </c>
      <c r="S23" s="242" t="s">
        <v>43</v>
      </c>
      <c r="T23" s="261">
        <f>I23+M23+K23</f>
        <v>130</v>
      </c>
      <c r="U23" s="269">
        <v>4</v>
      </c>
    </row>
    <row r="24" spans="1:21" ht="15.95" customHeight="1" x14ac:dyDescent="0.25">
      <c r="A24" s="162">
        <v>11</v>
      </c>
      <c r="B24" s="100" t="s">
        <v>110</v>
      </c>
      <c r="C24" s="127" t="s">
        <v>127</v>
      </c>
      <c r="D24" s="138" t="s">
        <v>143</v>
      </c>
      <c r="E24" s="163" t="s">
        <v>162</v>
      </c>
      <c r="F24" s="246"/>
      <c r="G24" s="247"/>
      <c r="H24" s="246"/>
      <c r="I24" s="247"/>
      <c r="J24" s="246"/>
      <c r="K24" s="247"/>
      <c r="L24" s="246"/>
      <c r="M24" s="247"/>
      <c r="N24" s="246"/>
      <c r="O24" s="247"/>
      <c r="P24" s="246"/>
      <c r="Q24" s="247"/>
      <c r="R24" s="246"/>
      <c r="S24" s="247"/>
      <c r="T24" s="256"/>
      <c r="U24" s="269"/>
    </row>
    <row r="25" spans="1:21" ht="15.95" customHeight="1" x14ac:dyDescent="0.25">
      <c r="A25" s="126">
        <v>12</v>
      </c>
      <c r="B25" s="164" t="s">
        <v>34</v>
      </c>
      <c r="C25" s="127" t="s">
        <v>9</v>
      </c>
      <c r="D25" s="138" t="s">
        <v>143</v>
      </c>
      <c r="E25" s="163" t="s">
        <v>36</v>
      </c>
      <c r="F25" s="246"/>
      <c r="G25" s="247"/>
      <c r="H25" s="246"/>
      <c r="I25" s="247"/>
      <c r="J25" s="246"/>
      <c r="K25" s="247"/>
      <c r="L25" s="246"/>
      <c r="M25" s="247"/>
      <c r="N25" s="246"/>
      <c r="O25" s="247"/>
      <c r="P25" s="246"/>
      <c r="Q25" s="247"/>
      <c r="R25" s="246"/>
      <c r="S25" s="247"/>
      <c r="T25" s="256"/>
      <c r="U25" s="269"/>
    </row>
    <row r="26" spans="1:21" ht="15.95" customHeight="1" x14ac:dyDescent="0.25">
      <c r="A26" s="79">
        <v>13</v>
      </c>
      <c r="B26" s="66" t="s">
        <v>34</v>
      </c>
      <c r="C26" s="127" t="s">
        <v>85</v>
      </c>
      <c r="D26" s="138" t="s">
        <v>143</v>
      </c>
      <c r="E26" s="163" t="s">
        <v>89</v>
      </c>
      <c r="F26" s="241"/>
      <c r="G26" s="243"/>
      <c r="H26" s="241"/>
      <c r="I26" s="243"/>
      <c r="J26" s="241"/>
      <c r="K26" s="243"/>
      <c r="L26" s="241"/>
      <c r="M26" s="243"/>
      <c r="N26" s="241"/>
      <c r="O26" s="243"/>
      <c r="P26" s="241"/>
      <c r="Q26" s="243"/>
      <c r="R26" s="241"/>
      <c r="S26" s="243"/>
      <c r="T26" s="257"/>
      <c r="U26" s="269"/>
    </row>
    <row r="27" spans="1:21" ht="15.95" customHeight="1" x14ac:dyDescent="0.25">
      <c r="A27" s="129">
        <v>14</v>
      </c>
      <c r="B27" s="70" t="s">
        <v>92</v>
      </c>
      <c r="C27" s="125" t="s">
        <v>85</v>
      </c>
      <c r="D27" s="71" t="s">
        <v>93</v>
      </c>
      <c r="E27" s="124" t="s">
        <v>88</v>
      </c>
      <c r="F27" s="244">
        <v>3</v>
      </c>
      <c r="G27" s="245">
        <v>48</v>
      </c>
      <c r="H27" s="244">
        <v>4</v>
      </c>
      <c r="I27" s="245">
        <v>37</v>
      </c>
      <c r="J27" s="244">
        <v>4</v>
      </c>
      <c r="K27" s="245">
        <v>19</v>
      </c>
      <c r="L27" s="244" t="s">
        <v>43</v>
      </c>
      <c r="M27" s="245" t="s">
        <v>43</v>
      </c>
      <c r="N27" s="244" t="s">
        <v>43</v>
      </c>
      <c r="O27" s="245" t="s">
        <v>43</v>
      </c>
      <c r="P27" s="244" t="s">
        <v>43</v>
      </c>
      <c r="Q27" s="245" t="s">
        <v>43</v>
      </c>
      <c r="R27" s="244" t="s">
        <v>43</v>
      </c>
      <c r="S27" s="245" t="s">
        <v>43</v>
      </c>
      <c r="T27" s="266">
        <f>G27+K27+I27</f>
        <v>104</v>
      </c>
      <c r="U27" s="268">
        <v>5</v>
      </c>
    </row>
    <row r="28" spans="1:21" ht="15.95" customHeight="1" x14ac:dyDescent="0.25">
      <c r="A28" s="129">
        <v>15</v>
      </c>
      <c r="B28" s="70" t="s">
        <v>115</v>
      </c>
      <c r="C28" s="125" t="s">
        <v>127</v>
      </c>
      <c r="D28" s="71" t="s">
        <v>93</v>
      </c>
      <c r="E28" s="124" t="s">
        <v>141</v>
      </c>
      <c r="F28" s="250"/>
      <c r="G28" s="251"/>
      <c r="H28" s="250"/>
      <c r="I28" s="251"/>
      <c r="J28" s="250"/>
      <c r="K28" s="251"/>
      <c r="L28" s="250"/>
      <c r="M28" s="251"/>
      <c r="N28" s="250"/>
      <c r="O28" s="251"/>
      <c r="P28" s="250"/>
      <c r="Q28" s="251"/>
      <c r="R28" s="250"/>
      <c r="S28" s="251"/>
      <c r="T28" s="270"/>
      <c r="U28" s="268"/>
    </row>
    <row r="29" spans="1:21" ht="15.95" customHeight="1" x14ac:dyDescent="0.25">
      <c r="A29" s="69">
        <v>16</v>
      </c>
      <c r="B29" s="70" t="s">
        <v>101</v>
      </c>
      <c r="C29" s="125" t="s">
        <v>85</v>
      </c>
      <c r="D29" s="71" t="s">
        <v>93</v>
      </c>
      <c r="E29" s="124" t="s">
        <v>88</v>
      </c>
      <c r="F29" s="248"/>
      <c r="G29" s="249"/>
      <c r="H29" s="248"/>
      <c r="I29" s="249"/>
      <c r="J29" s="248"/>
      <c r="K29" s="249"/>
      <c r="L29" s="248"/>
      <c r="M29" s="249"/>
      <c r="N29" s="248"/>
      <c r="O29" s="249"/>
      <c r="P29" s="248"/>
      <c r="Q29" s="249"/>
      <c r="R29" s="248"/>
      <c r="S29" s="249"/>
      <c r="T29" s="267"/>
      <c r="U29" s="268"/>
    </row>
    <row r="30" spans="1:21" ht="15.95" customHeight="1" x14ac:dyDescent="0.25">
      <c r="A30" s="112">
        <v>17</v>
      </c>
      <c r="B30" s="65" t="s">
        <v>46</v>
      </c>
      <c r="C30" s="131" t="s">
        <v>47</v>
      </c>
      <c r="D30" s="63" t="s">
        <v>48</v>
      </c>
      <c r="E30" s="132" t="s">
        <v>49</v>
      </c>
      <c r="F30" s="252">
        <v>6</v>
      </c>
      <c r="G30" s="254">
        <v>17</v>
      </c>
      <c r="H30" s="252">
        <v>5</v>
      </c>
      <c r="I30" s="254">
        <v>27</v>
      </c>
      <c r="J30" s="252" t="s">
        <v>43</v>
      </c>
      <c r="K30" s="254" t="s">
        <v>43</v>
      </c>
      <c r="L30" s="252" t="s">
        <v>43</v>
      </c>
      <c r="M30" s="254" t="s">
        <v>43</v>
      </c>
      <c r="N30" s="252" t="s">
        <v>43</v>
      </c>
      <c r="O30" s="254" t="s">
        <v>43</v>
      </c>
      <c r="P30" s="252" t="s">
        <v>43</v>
      </c>
      <c r="Q30" s="254" t="s">
        <v>43</v>
      </c>
      <c r="R30" s="252" t="s">
        <v>43</v>
      </c>
      <c r="S30" s="254" t="s">
        <v>43</v>
      </c>
      <c r="T30" s="263">
        <f>G30+I30</f>
        <v>44</v>
      </c>
      <c r="U30" s="265">
        <v>6</v>
      </c>
    </row>
    <row r="31" spans="1:21" ht="15.95" customHeight="1" x14ac:dyDescent="0.25">
      <c r="A31" s="67">
        <v>18</v>
      </c>
      <c r="B31" s="65" t="s">
        <v>62</v>
      </c>
      <c r="C31" s="131" t="s">
        <v>47</v>
      </c>
      <c r="D31" s="63" t="s">
        <v>48</v>
      </c>
      <c r="E31" s="132" t="s">
        <v>49</v>
      </c>
      <c r="F31" s="253"/>
      <c r="G31" s="255"/>
      <c r="H31" s="253"/>
      <c r="I31" s="255"/>
      <c r="J31" s="253"/>
      <c r="K31" s="255"/>
      <c r="L31" s="253"/>
      <c r="M31" s="255"/>
      <c r="N31" s="253"/>
      <c r="O31" s="255"/>
      <c r="P31" s="253"/>
      <c r="Q31" s="255"/>
      <c r="R31" s="253"/>
      <c r="S31" s="255"/>
      <c r="T31" s="264"/>
      <c r="U31" s="265"/>
    </row>
    <row r="32" spans="1:21" ht="15.95" customHeight="1" x14ac:dyDescent="0.25">
      <c r="A32" s="129">
        <v>19</v>
      </c>
      <c r="B32" s="70" t="s">
        <v>95</v>
      </c>
      <c r="C32" s="125" t="s">
        <v>85</v>
      </c>
      <c r="D32" s="71" t="s">
        <v>96</v>
      </c>
      <c r="E32" s="124" t="s">
        <v>87</v>
      </c>
      <c r="F32" s="244">
        <v>4</v>
      </c>
      <c r="G32" s="245">
        <v>37</v>
      </c>
      <c r="H32" s="244" t="s">
        <v>43</v>
      </c>
      <c r="I32" s="245" t="s">
        <v>43</v>
      </c>
      <c r="J32" s="244" t="s">
        <v>43</v>
      </c>
      <c r="K32" s="245" t="s">
        <v>43</v>
      </c>
      <c r="L32" s="244" t="s">
        <v>43</v>
      </c>
      <c r="M32" s="245" t="s">
        <v>43</v>
      </c>
      <c r="N32" s="244" t="s">
        <v>43</v>
      </c>
      <c r="O32" s="245" t="s">
        <v>43</v>
      </c>
      <c r="P32" s="244" t="s">
        <v>43</v>
      </c>
      <c r="Q32" s="245" t="s">
        <v>43</v>
      </c>
      <c r="R32" s="244" t="s">
        <v>43</v>
      </c>
      <c r="S32" s="245" t="s">
        <v>43</v>
      </c>
      <c r="T32" s="266">
        <v>37</v>
      </c>
      <c r="U32" s="268">
        <v>7</v>
      </c>
    </row>
    <row r="33" spans="1:21" ht="15.95" customHeight="1" x14ac:dyDescent="0.25">
      <c r="A33" s="69">
        <v>20</v>
      </c>
      <c r="B33" s="70" t="s">
        <v>102</v>
      </c>
      <c r="C33" s="125" t="s">
        <v>85</v>
      </c>
      <c r="D33" s="71" t="s">
        <v>96</v>
      </c>
      <c r="E33" s="124" t="s">
        <v>87</v>
      </c>
      <c r="F33" s="248"/>
      <c r="G33" s="249"/>
      <c r="H33" s="248"/>
      <c r="I33" s="249"/>
      <c r="J33" s="248"/>
      <c r="K33" s="249"/>
      <c r="L33" s="248"/>
      <c r="M33" s="249"/>
      <c r="N33" s="248"/>
      <c r="O33" s="249"/>
      <c r="P33" s="248"/>
      <c r="Q33" s="249"/>
      <c r="R33" s="248"/>
      <c r="S33" s="249"/>
      <c r="T33" s="267"/>
      <c r="U33" s="268"/>
    </row>
    <row r="34" spans="1:21" ht="15.95" customHeight="1" x14ac:dyDescent="0.25">
      <c r="A34" s="112">
        <v>21</v>
      </c>
      <c r="B34" s="65" t="s">
        <v>50</v>
      </c>
      <c r="C34" s="131" t="s">
        <v>47</v>
      </c>
      <c r="D34" s="63" t="s">
        <v>51</v>
      </c>
      <c r="E34" s="132" t="s">
        <v>52</v>
      </c>
      <c r="F34" s="252">
        <v>5</v>
      </c>
      <c r="G34" s="254">
        <v>27</v>
      </c>
      <c r="H34" s="252" t="s">
        <v>43</v>
      </c>
      <c r="I34" s="254" t="s">
        <v>43</v>
      </c>
      <c r="J34" s="252" t="s">
        <v>43</v>
      </c>
      <c r="K34" s="254" t="s">
        <v>43</v>
      </c>
      <c r="L34" s="252" t="s">
        <v>43</v>
      </c>
      <c r="M34" s="254" t="s">
        <v>43</v>
      </c>
      <c r="N34" s="252" t="s">
        <v>43</v>
      </c>
      <c r="O34" s="254" t="s">
        <v>43</v>
      </c>
      <c r="P34" s="252" t="s">
        <v>43</v>
      </c>
      <c r="Q34" s="254" t="s">
        <v>43</v>
      </c>
      <c r="R34" s="252" t="s">
        <v>43</v>
      </c>
      <c r="S34" s="254" t="s">
        <v>43</v>
      </c>
      <c r="T34" s="263">
        <v>27</v>
      </c>
      <c r="U34" s="265">
        <v>8</v>
      </c>
    </row>
    <row r="35" spans="1:21" ht="15.95" customHeight="1" x14ac:dyDescent="0.25">
      <c r="A35" s="67">
        <v>22</v>
      </c>
      <c r="B35" s="65" t="s">
        <v>58</v>
      </c>
      <c r="C35" s="131" t="s">
        <v>47</v>
      </c>
      <c r="D35" s="63" t="s">
        <v>51</v>
      </c>
      <c r="E35" s="132" t="s">
        <v>59</v>
      </c>
      <c r="F35" s="253"/>
      <c r="G35" s="255"/>
      <c r="H35" s="253"/>
      <c r="I35" s="255"/>
      <c r="J35" s="253"/>
      <c r="K35" s="255"/>
      <c r="L35" s="253"/>
      <c r="M35" s="255"/>
      <c r="N35" s="253"/>
      <c r="O35" s="255"/>
      <c r="P35" s="253"/>
      <c r="Q35" s="255"/>
      <c r="R35" s="253"/>
      <c r="S35" s="255"/>
      <c r="T35" s="264"/>
      <c r="U35" s="265"/>
    </row>
    <row r="36" spans="1:21" ht="15.95" customHeight="1" x14ac:dyDescent="0.25">
      <c r="A36" s="69">
        <v>23</v>
      </c>
      <c r="B36" s="167" t="s">
        <v>169</v>
      </c>
      <c r="C36" s="155" t="s">
        <v>127</v>
      </c>
      <c r="D36" s="156" t="s">
        <v>109</v>
      </c>
      <c r="E36" s="157" t="s">
        <v>170</v>
      </c>
      <c r="F36" s="244" t="s">
        <v>43</v>
      </c>
      <c r="G36" s="245" t="s">
        <v>43</v>
      </c>
      <c r="H36" s="244" t="s">
        <v>43</v>
      </c>
      <c r="I36" s="245" t="s">
        <v>43</v>
      </c>
      <c r="J36" s="244" t="s">
        <v>43</v>
      </c>
      <c r="K36" s="245" t="s">
        <v>43</v>
      </c>
      <c r="L36" s="244" t="s">
        <v>43</v>
      </c>
      <c r="M36" s="245" t="s">
        <v>43</v>
      </c>
      <c r="N36" s="244">
        <v>3</v>
      </c>
      <c r="O36" s="245">
        <v>21</v>
      </c>
      <c r="P36" s="244" t="s">
        <v>43</v>
      </c>
      <c r="Q36" s="245" t="s">
        <v>43</v>
      </c>
      <c r="R36" s="244" t="s">
        <v>43</v>
      </c>
      <c r="S36" s="245" t="s">
        <v>43</v>
      </c>
      <c r="T36" s="266">
        <v>21</v>
      </c>
      <c r="U36" s="268">
        <v>9</v>
      </c>
    </row>
    <row r="37" spans="1:21" ht="15.95" customHeight="1" x14ac:dyDescent="0.25">
      <c r="A37" s="69">
        <v>24</v>
      </c>
      <c r="B37" s="167" t="s">
        <v>108</v>
      </c>
      <c r="C37" s="168" t="s">
        <v>127</v>
      </c>
      <c r="D37" s="154" t="s">
        <v>109</v>
      </c>
      <c r="E37" s="153" t="s">
        <v>170</v>
      </c>
      <c r="F37" s="248"/>
      <c r="G37" s="249"/>
      <c r="H37" s="248"/>
      <c r="I37" s="249"/>
      <c r="J37" s="248"/>
      <c r="K37" s="249"/>
      <c r="L37" s="248"/>
      <c r="M37" s="249"/>
      <c r="N37" s="248"/>
      <c r="O37" s="249"/>
      <c r="P37" s="248"/>
      <c r="Q37" s="249"/>
      <c r="R37" s="248"/>
      <c r="S37" s="249"/>
      <c r="T37" s="267"/>
      <c r="U37" s="268"/>
    </row>
    <row r="38" spans="1:21" ht="15.95" customHeight="1" x14ac:dyDescent="0.25">
      <c r="A38" s="169">
        <v>25</v>
      </c>
      <c r="B38" s="170" t="s">
        <v>152</v>
      </c>
      <c r="C38" s="171" t="s">
        <v>127</v>
      </c>
      <c r="D38" s="78" t="s">
        <v>140</v>
      </c>
      <c r="E38" s="172" t="s">
        <v>153</v>
      </c>
      <c r="F38" s="246" t="s">
        <v>43</v>
      </c>
      <c r="G38" s="247" t="s">
        <v>43</v>
      </c>
      <c r="H38" s="246" t="s">
        <v>43</v>
      </c>
      <c r="I38" s="247" t="s">
        <v>43</v>
      </c>
      <c r="J38" s="246" t="s">
        <v>43</v>
      </c>
      <c r="K38" s="247" t="s">
        <v>43</v>
      </c>
      <c r="L38" s="246">
        <v>5</v>
      </c>
      <c r="M38" s="247">
        <v>18</v>
      </c>
      <c r="N38" s="246" t="s">
        <v>43</v>
      </c>
      <c r="O38" s="247" t="s">
        <v>43</v>
      </c>
      <c r="P38" s="246" t="s">
        <v>43</v>
      </c>
      <c r="Q38" s="247" t="s">
        <v>43</v>
      </c>
      <c r="R38" s="246" t="s">
        <v>43</v>
      </c>
      <c r="S38" s="247" t="s">
        <v>43</v>
      </c>
      <c r="T38" s="256">
        <v>18</v>
      </c>
      <c r="U38" s="259">
        <v>10</v>
      </c>
    </row>
    <row r="39" spans="1:21" ht="15.95" customHeight="1" x14ac:dyDescent="0.25">
      <c r="A39" s="79">
        <v>26</v>
      </c>
      <c r="B39" s="81" t="s">
        <v>138</v>
      </c>
      <c r="C39" s="173" t="s">
        <v>127</v>
      </c>
      <c r="D39" s="81" t="s">
        <v>140</v>
      </c>
      <c r="E39" s="174" t="s">
        <v>139</v>
      </c>
      <c r="F39" s="241"/>
      <c r="G39" s="243"/>
      <c r="H39" s="241"/>
      <c r="I39" s="243"/>
      <c r="J39" s="241"/>
      <c r="K39" s="243"/>
      <c r="L39" s="241"/>
      <c r="M39" s="243"/>
      <c r="N39" s="241"/>
      <c r="O39" s="243"/>
      <c r="P39" s="241"/>
      <c r="Q39" s="243"/>
      <c r="R39" s="241"/>
      <c r="S39" s="243"/>
      <c r="T39" s="257"/>
      <c r="U39" s="269"/>
    </row>
    <row r="40" spans="1:21" ht="15.95" customHeight="1" x14ac:dyDescent="0.25">
      <c r="A40" s="129">
        <v>27</v>
      </c>
      <c r="B40" s="72" t="s">
        <v>119</v>
      </c>
      <c r="C40" s="125" t="s">
        <v>85</v>
      </c>
      <c r="D40" s="74" t="s">
        <v>106</v>
      </c>
      <c r="E40" s="130" t="s">
        <v>87</v>
      </c>
      <c r="F40" s="244" t="s">
        <v>43</v>
      </c>
      <c r="G40" s="245" t="s">
        <v>43</v>
      </c>
      <c r="H40" s="244">
        <v>6</v>
      </c>
      <c r="I40" s="245">
        <v>17</v>
      </c>
      <c r="J40" s="244" t="s">
        <v>43</v>
      </c>
      <c r="K40" s="245" t="s">
        <v>43</v>
      </c>
      <c r="L40" s="244" t="s">
        <v>43</v>
      </c>
      <c r="M40" s="245" t="s">
        <v>43</v>
      </c>
      <c r="N40" s="244" t="s">
        <v>43</v>
      </c>
      <c r="O40" s="245" t="s">
        <v>43</v>
      </c>
      <c r="P40" s="244" t="s">
        <v>43</v>
      </c>
      <c r="Q40" s="245" t="s">
        <v>43</v>
      </c>
      <c r="R40" s="244" t="s">
        <v>43</v>
      </c>
      <c r="S40" s="245" t="s">
        <v>43</v>
      </c>
      <c r="T40" s="266">
        <v>17</v>
      </c>
      <c r="U40" s="268">
        <v>11</v>
      </c>
    </row>
    <row r="41" spans="1:21" ht="15.95" customHeight="1" x14ac:dyDescent="0.25">
      <c r="A41" s="69">
        <v>28</v>
      </c>
      <c r="B41" s="73" t="s">
        <v>116</v>
      </c>
      <c r="C41" s="125" t="s">
        <v>85</v>
      </c>
      <c r="D41" s="74" t="s">
        <v>106</v>
      </c>
      <c r="E41" s="130" t="s">
        <v>87</v>
      </c>
      <c r="F41" s="248"/>
      <c r="G41" s="249"/>
      <c r="H41" s="248"/>
      <c r="I41" s="249"/>
      <c r="J41" s="248"/>
      <c r="K41" s="249"/>
      <c r="L41" s="248"/>
      <c r="M41" s="249"/>
      <c r="N41" s="248"/>
      <c r="O41" s="249"/>
      <c r="P41" s="248"/>
      <c r="Q41" s="249"/>
      <c r="R41" s="248"/>
      <c r="S41" s="249"/>
      <c r="T41" s="267"/>
      <c r="U41" s="268"/>
    </row>
    <row r="42" spans="1:21" ht="15.95" customHeight="1" x14ac:dyDescent="0.25">
      <c r="A42" s="112">
        <v>29</v>
      </c>
      <c r="B42" s="80" t="s">
        <v>65</v>
      </c>
      <c r="C42" s="127" t="s">
        <v>9</v>
      </c>
      <c r="D42" s="81" t="s">
        <v>54</v>
      </c>
      <c r="E42" s="128" t="s">
        <v>39</v>
      </c>
      <c r="F42" s="240">
        <v>7</v>
      </c>
      <c r="G42" s="242">
        <v>9</v>
      </c>
      <c r="H42" s="240" t="s">
        <v>43</v>
      </c>
      <c r="I42" s="242" t="s">
        <v>43</v>
      </c>
      <c r="J42" s="240">
        <v>6</v>
      </c>
      <c r="K42" s="242">
        <v>1</v>
      </c>
      <c r="L42" s="240">
        <v>7</v>
      </c>
      <c r="M42" s="242">
        <v>1</v>
      </c>
      <c r="N42" s="240">
        <v>5</v>
      </c>
      <c r="O42" s="242">
        <v>1</v>
      </c>
      <c r="P42" s="240" t="s">
        <v>43</v>
      </c>
      <c r="Q42" s="242" t="s">
        <v>43</v>
      </c>
      <c r="R42" s="240" t="s">
        <v>43</v>
      </c>
      <c r="S42" s="242" t="s">
        <v>43</v>
      </c>
      <c r="T42" s="261">
        <v>12</v>
      </c>
      <c r="U42" s="262">
        <v>12</v>
      </c>
    </row>
    <row r="43" spans="1:21" ht="15.95" customHeight="1" x14ac:dyDescent="0.25">
      <c r="A43" s="112">
        <v>30</v>
      </c>
      <c r="B43" s="80" t="s">
        <v>65</v>
      </c>
      <c r="C43" s="127" t="s">
        <v>142</v>
      </c>
      <c r="D43" s="81" t="s">
        <v>54</v>
      </c>
      <c r="E43" s="128" t="s">
        <v>66</v>
      </c>
      <c r="F43" s="246"/>
      <c r="G43" s="247"/>
      <c r="H43" s="246"/>
      <c r="I43" s="247"/>
      <c r="J43" s="246"/>
      <c r="K43" s="247"/>
      <c r="L43" s="246"/>
      <c r="M43" s="247"/>
      <c r="N43" s="246"/>
      <c r="O43" s="247"/>
      <c r="P43" s="246"/>
      <c r="Q43" s="247"/>
      <c r="R43" s="246"/>
      <c r="S43" s="247"/>
      <c r="T43" s="256"/>
      <c r="U43" s="258"/>
    </row>
    <row r="44" spans="1:21" ht="15.95" customHeight="1" x14ac:dyDescent="0.25">
      <c r="A44" s="112">
        <v>31</v>
      </c>
      <c r="B44" s="80" t="s">
        <v>53</v>
      </c>
      <c r="C44" s="127" t="s">
        <v>47</v>
      </c>
      <c r="D44" s="81" t="s">
        <v>54</v>
      </c>
      <c r="E44" s="128" t="s">
        <v>55</v>
      </c>
      <c r="F44" s="246"/>
      <c r="G44" s="247"/>
      <c r="H44" s="246"/>
      <c r="I44" s="247"/>
      <c r="J44" s="246"/>
      <c r="K44" s="247"/>
      <c r="L44" s="246"/>
      <c r="M44" s="247"/>
      <c r="N44" s="246"/>
      <c r="O44" s="247"/>
      <c r="P44" s="246"/>
      <c r="Q44" s="247"/>
      <c r="R44" s="246"/>
      <c r="S44" s="247"/>
      <c r="T44" s="256"/>
      <c r="U44" s="258"/>
    </row>
    <row r="45" spans="1:21" s="181" customFormat="1" ht="15.95" customHeight="1" x14ac:dyDescent="0.25">
      <c r="A45" s="112">
        <v>32</v>
      </c>
      <c r="B45" s="80" t="s">
        <v>60</v>
      </c>
      <c r="C45" s="127" t="s">
        <v>142</v>
      </c>
      <c r="D45" s="81" t="s">
        <v>54</v>
      </c>
      <c r="E45" s="128" t="s">
        <v>61</v>
      </c>
      <c r="F45" s="246"/>
      <c r="G45" s="247"/>
      <c r="H45" s="246"/>
      <c r="I45" s="247"/>
      <c r="J45" s="246"/>
      <c r="K45" s="247"/>
      <c r="L45" s="246"/>
      <c r="M45" s="247"/>
      <c r="N45" s="246"/>
      <c r="O45" s="247"/>
      <c r="P45" s="246"/>
      <c r="Q45" s="247"/>
      <c r="R45" s="246"/>
      <c r="S45" s="247"/>
      <c r="T45" s="256"/>
      <c r="U45" s="258"/>
    </row>
    <row r="46" spans="1:21" ht="15.75" customHeight="1" x14ac:dyDescent="0.25">
      <c r="A46" s="112">
        <v>33</v>
      </c>
      <c r="B46" s="80" t="s">
        <v>131</v>
      </c>
      <c r="C46" s="127" t="s">
        <v>35</v>
      </c>
      <c r="D46" s="81" t="s">
        <v>54</v>
      </c>
      <c r="E46" s="128" t="s">
        <v>132</v>
      </c>
      <c r="F46" s="241"/>
      <c r="G46" s="243"/>
      <c r="H46" s="241"/>
      <c r="I46" s="243"/>
      <c r="J46" s="241"/>
      <c r="K46" s="243"/>
      <c r="L46" s="241"/>
      <c r="M46" s="243"/>
      <c r="N46" s="241"/>
      <c r="O46" s="243"/>
      <c r="P46" s="241"/>
      <c r="Q46" s="243"/>
      <c r="R46" s="241"/>
      <c r="S46" s="243"/>
      <c r="T46" s="257"/>
      <c r="U46" s="259"/>
    </row>
    <row r="47" spans="1:21" ht="16.5" customHeight="1" x14ac:dyDescent="0.25">
      <c r="A47" s="129">
        <v>34</v>
      </c>
      <c r="B47" s="167" t="s">
        <v>154</v>
      </c>
      <c r="C47" s="140" t="s">
        <v>127</v>
      </c>
      <c r="D47" s="156" t="s">
        <v>155</v>
      </c>
      <c r="E47" s="175" t="s">
        <v>139</v>
      </c>
      <c r="F47" s="244" t="s">
        <v>43</v>
      </c>
      <c r="G47" s="245" t="s">
        <v>43</v>
      </c>
      <c r="H47" s="244" t="s">
        <v>43</v>
      </c>
      <c r="I47" s="245" t="s">
        <v>43</v>
      </c>
      <c r="J47" s="244" t="s">
        <v>43</v>
      </c>
      <c r="K47" s="245" t="s">
        <v>43</v>
      </c>
      <c r="L47" s="244">
        <v>6</v>
      </c>
      <c r="M47" s="245">
        <v>9</v>
      </c>
      <c r="N47" s="244" t="s">
        <v>43</v>
      </c>
      <c r="O47" s="245" t="s">
        <v>43</v>
      </c>
      <c r="P47" s="244" t="s">
        <v>43</v>
      </c>
      <c r="Q47" s="245" t="s">
        <v>43</v>
      </c>
      <c r="R47" s="244" t="s">
        <v>43</v>
      </c>
      <c r="S47" s="245" t="s">
        <v>43</v>
      </c>
      <c r="T47" s="266">
        <v>9</v>
      </c>
      <c r="U47" s="268">
        <v>13</v>
      </c>
    </row>
    <row r="48" spans="1:21" ht="15.75" x14ac:dyDescent="0.25">
      <c r="A48" s="69">
        <v>35</v>
      </c>
      <c r="B48" s="167" t="s">
        <v>156</v>
      </c>
      <c r="C48" s="140" t="s">
        <v>127</v>
      </c>
      <c r="D48" s="156" t="s">
        <v>155</v>
      </c>
      <c r="E48" s="175" t="s">
        <v>139</v>
      </c>
      <c r="F48" s="248"/>
      <c r="G48" s="249"/>
      <c r="H48" s="248"/>
      <c r="I48" s="249"/>
      <c r="J48" s="248"/>
      <c r="K48" s="249"/>
      <c r="L48" s="248"/>
      <c r="M48" s="249"/>
      <c r="N48" s="248"/>
      <c r="O48" s="249"/>
      <c r="P48" s="248"/>
      <c r="Q48" s="249"/>
      <c r="R48" s="248"/>
      <c r="S48" s="249"/>
      <c r="T48" s="267"/>
      <c r="U48" s="268"/>
    </row>
    <row r="49" spans="1:21" ht="18.75" customHeight="1" x14ac:dyDescent="0.25">
      <c r="A49" s="79">
        <v>36</v>
      </c>
      <c r="B49" s="320" t="s">
        <v>184</v>
      </c>
      <c r="C49" s="321" t="s">
        <v>127</v>
      </c>
      <c r="D49" s="320" t="s">
        <v>185</v>
      </c>
      <c r="E49" s="322" t="s">
        <v>87</v>
      </c>
      <c r="F49" s="246" t="s">
        <v>43</v>
      </c>
      <c r="G49" s="247" t="s">
        <v>43</v>
      </c>
      <c r="H49" s="246" t="s">
        <v>43</v>
      </c>
      <c r="I49" s="247" t="s">
        <v>43</v>
      </c>
      <c r="J49" s="246" t="s">
        <v>43</v>
      </c>
      <c r="K49" s="247" t="s">
        <v>43</v>
      </c>
      <c r="L49" s="246" t="s">
        <v>43</v>
      </c>
      <c r="M49" s="247" t="s">
        <v>43</v>
      </c>
      <c r="N49" s="246" t="s">
        <v>43</v>
      </c>
      <c r="O49" s="247" t="s">
        <v>43</v>
      </c>
      <c r="P49" s="246" t="s">
        <v>43</v>
      </c>
      <c r="Q49" s="247" t="s">
        <v>43</v>
      </c>
      <c r="R49" s="240">
        <v>3</v>
      </c>
      <c r="S49" s="242">
        <v>1</v>
      </c>
      <c r="T49" s="261">
        <v>1</v>
      </c>
      <c r="U49" s="262">
        <v>14</v>
      </c>
    </row>
    <row r="50" spans="1:21" ht="18.75" customHeight="1" x14ac:dyDescent="0.25">
      <c r="A50" s="79">
        <v>37</v>
      </c>
      <c r="B50" s="323" t="s">
        <v>135</v>
      </c>
      <c r="C50" s="321" t="s">
        <v>127</v>
      </c>
      <c r="D50" s="320" t="s">
        <v>185</v>
      </c>
      <c r="E50" s="322" t="s">
        <v>87</v>
      </c>
      <c r="F50" s="241"/>
      <c r="G50" s="243"/>
      <c r="H50" s="241"/>
      <c r="I50" s="243"/>
      <c r="J50" s="241"/>
      <c r="K50" s="243"/>
      <c r="L50" s="241"/>
      <c r="M50" s="243"/>
      <c r="N50" s="241"/>
      <c r="O50" s="243"/>
      <c r="P50" s="241"/>
      <c r="Q50" s="243"/>
      <c r="R50" s="241"/>
      <c r="S50" s="243"/>
      <c r="T50" s="257"/>
      <c r="U50" s="259"/>
    </row>
    <row r="51" spans="1:21" ht="15.75" x14ac:dyDescent="0.25">
      <c r="A51" s="129">
        <v>38</v>
      </c>
      <c r="B51" s="318" t="s">
        <v>125</v>
      </c>
      <c r="C51" s="125" t="s">
        <v>9</v>
      </c>
      <c r="D51" s="319" t="s">
        <v>41</v>
      </c>
      <c r="E51" s="124" t="s">
        <v>42</v>
      </c>
      <c r="F51" s="244">
        <v>8</v>
      </c>
      <c r="G51" s="245">
        <v>1</v>
      </c>
      <c r="H51" s="244" t="s">
        <v>43</v>
      </c>
      <c r="I51" s="245" t="s">
        <v>43</v>
      </c>
      <c r="J51" s="244" t="s">
        <v>43</v>
      </c>
      <c r="K51" s="245" t="s">
        <v>43</v>
      </c>
      <c r="L51" s="244" t="s">
        <v>43</v>
      </c>
      <c r="M51" s="245" t="s">
        <v>43</v>
      </c>
      <c r="N51" s="244" t="s">
        <v>43</v>
      </c>
      <c r="O51" s="245" t="s">
        <v>43</v>
      </c>
      <c r="P51" s="244" t="s">
        <v>43</v>
      </c>
      <c r="Q51" s="245" t="s">
        <v>43</v>
      </c>
      <c r="R51" s="244" t="s">
        <v>43</v>
      </c>
      <c r="S51" s="245" t="s">
        <v>43</v>
      </c>
      <c r="T51" s="266">
        <v>1</v>
      </c>
      <c r="U51" s="271">
        <v>15</v>
      </c>
    </row>
    <row r="52" spans="1:21" ht="15.75" x14ac:dyDescent="0.25">
      <c r="A52" s="69">
        <v>39</v>
      </c>
      <c r="B52" s="70" t="s">
        <v>64</v>
      </c>
      <c r="C52" s="125" t="s">
        <v>47</v>
      </c>
      <c r="D52" s="319" t="s">
        <v>41</v>
      </c>
      <c r="E52" s="124" t="s">
        <v>55</v>
      </c>
      <c r="F52" s="248"/>
      <c r="G52" s="249"/>
      <c r="H52" s="248"/>
      <c r="I52" s="249"/>
      <c r="J52" s="248"/>
      <c r="K52" s="249"/>
      <c r="L52" s="248"/>
      <c r="M52" s="249"/>
      <c r="N52" s="248"/>
      <c r="O52" s="249"/>
      <c r="P52" s="248"/>
      <c r="Q52" s="249"/>
      <c r="R52" s="248"/>
      <c r="S52" s="249"/>
      <c r="T52" s="267"/>
      <c r="U52" s="306"/>
    </row>
    <row r="53" spans="1:21" ht="15.75" x14ac:dyDescent="0.25">
      <c r="A53" s="126">
        <v>40</v>
      </c>
      <c r="B53" s="66" t="s">
        <v>27</v>
      </c>
      <c r="C53" s="127" t="s">
        <v>9</v>
      </c>
      <c r="D53" s="307" t="s">
        <v>24</v>
      </c>
      <c r="E53" s="308" t="s">
        <v>28</v>
      </c>
      <c r="F53" s="240" t="s">
        <v>43</v>
      </c>
      <c r="G53" s="242" t="s">
        <v>43</v>
      </c>
      <c r="H53" s="240">
        <v>8</v>
      </c>
      <c r="I53" s="242">
        <v>1</v>
      </c>
      <c r="J53" s="240" t="s">
        <v>43</v>
      </c>
      <c r="K53" s="242" t="s">
        <v>43</v>
      </c>
      <c r="L53" s="240" t="s">
        <v>43</v>
      </c>
      <c r="M53" s="242" t="s">
        <v>43</v>
      </c>
      <c r="N53" s="240" t="s">
        <v>43</v>
      </c>
      <c r="O53" s="242" t="s">
        <v>43</v>
      </c>
      <c r="P53" s="240" t="s">
        <v>43</v>
      </c>
      <c r="Q53" s="242" t="s">
        <v>43</v>
      </c>
      <c r="R53" s="240" t="s">
        <v>43</v>
      </c>
      <c r="S53" s="242" t="s">
        <v>43</v>
      </c>
      <c r="T53" s="261">
        <v>1</v>
      </c>
      <c r="U53" s="269">
        <v>16</v>
      </c>
    </row>
    <row r="54" spans="1:21" ht="16.5" thickBot="1" x14ac:dyDescent="0.3">
      <c r="A54" s="309">
        <v>41</v>
      </c>
      <c r="B54" s="310" t="s">
        <v>23</v>
      </c>
      <c r="C54" s="311" t="s">
        <v>9</v>
      </c>
      <c r="D54" s="312" t="s">
        <v>24</v>
      </c>
      <c r="E54" s="313" t="s">
        <v>25</v>
      </c>
      <c r="F54" s="314"/>
      <c r="G54" s="315"/>
      <c r="H54" s="314"/>
      <c r="I54" s="315"/>
      <c r="J54" s="314"/>
      <c r="K54" s="315"/>
      <c r="L54" s="314"/>
      <c r="M54" s="315"/>
      <c r="N54" s="314"/>
      <c r="O54" s="315"/>
      <c r="P54" s="314"/>
      <c r="Q54" s="315"/>
      <c r="R54" s="314"/>
      <c r="S54" s="315"/>
      <c r="T54" s="316"/>
      <c r="U54" s="317"/>
    </row>
    <row r="55" spans="1:21" ht="18.75" x14ac:dyDescent="0.25">
      <c r="A55" s="176"/>
      <c r="B55" s="177"/>
      <c r="C55" s="178"/>
      <c r="D55" s="179"/>
      <c r="E55" s="179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80"/>
      <c r="Q55" s="180"/>
      <c r="R55" s="181"/>
      <c r="S55" s="181"/>
      <c r="T55" s="181"/>
      <c r="U55" s="181"/>
    </row>
    <row r="56" spans="1:21" ht="15.75" x14ac:dyDescent="0.25">
      <c r="B56" s="43" t="s">
        <v>67</v>
      </c>
      <c r="C56" s="16"/>
      <c r="D56" s="16"/>
      <c r="E56" s="44"/>
      <c r="G56" s="44" t="s">
        <v>68</v>
      </c>
      <c r="H56" s="44"/>
      <c r="I56" s="44"/>
      <c r="J56" s="44"/>
      <c r="K56" s="44"/>
    </row>
    <row r="57" spans="1:21" ht="31.5" x14ac:dyDescent="0.25">
      <c r="B57" s="58" t="s">
        <v>69</v>
      </c>
      <c r="C57" s="16"/>
      <c r="D57" s="16"/>
      <c r="E57" s="15"/>
      <c r="G57" s="15" t="s">
        <v>70</v>
      </c>
      <c r="H57" s="15"/>
      <c r="I57" s="15"/>
      <c r="J57" s="15"/>
      <c r="K57" s="15"/>
    </row>
  </sheetData>
  <protectedRanges>
    <protectedRange password="CCBA" sqref="D15:D16" name="Range1_1_4_1"/>
    <protectedRange password="CCBA" sqref="D14" name="Range1_4_4_1"/>
    <protectedRange password="CCBA" sqref="D43:D46" name="Range1_4_4_2"/>
    <protectedRange password="CCBA" sqref="D17" name="Range1_1_4_3"/>
    <protectedRange password="CCBA" sqref="D51" name="Range1_6_4_1"/>
    <protectedRange password="CCBA" sqref="D27:D29 D20 D22" name="Range1_3_4_1"/>
    <protectedRange password="CCBA" sqref="D35" name="Range1_1_4_5"/>
    <protectedRange password="CCBA" sqref="D34 D30" name="Range1_3_4_2"/>
    <protectedRange password="CCBA" sqref="D31" name="Range1_3_4_3"/>
    <protectedRange password="CCBA" sqref="D38" name="Range1_1_4_2"/>
    <protectedRange password="CCBA" sqref="D39" name="Range1_3_4_2_1"/>
    <protectedRange password="CCBA" sqref="D48" name="Range1_3_4_2_2"/>
  </protectedRanges>
  <mergeCells count="286">
    <mergeCell ref="O49:O50"/>
    <mergeCell ref="P49:P50"/>
    <mergeCell ref="Q49:Q50"/>
    <mergeCell ref="R49:R50"/>
    <mergeCell ref="S49:S50"/>
    <mergeCell ref="T49:T50"/>
    <mergeCell ref="U49:U50"/>
    <mergeCell ref="A10:U1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S40:S41"/>
    <mergeCell ref="R42:R46"/>
    <mergeCell ref="S42:S46"/>
    <mergeCell ref="R47:R48"/>
    <mergeCell ref="S47:S48"/>
    <mergeCell ref="R51:R52"/>
    <mergeCell ref="S51:S52"/>
    <mergeCell ref="R53:R54"/>
    <mergeCell ref="S53:S54"/>
    <mergeCell ref="F47:F48"/>
    <mergeCell ref="G47:G48"/>
    <mergeCell ref="H47:H48"/>
    <mergeCell ref="I47:I48"/>
    <mergeCell ref="J47:J48"/>
    <mergeCell ref="K47:K48"/>
    <mergeCell ref="L47:L48"/>
    <mergeCell ref="M47:M48"/>
    <mergeCell ref="A1:U2"/>
    <mergeCell ref="R11:S11"/>
    <mergeCell ref="R12:R13"/>
    <mergeCell ref="S12:S13"/>
    <mergeCell ref="R14:R16"/>
    <mergeCell ref="S14:S16"/>
    <mergeCell ref="R17:R19"/>
    <mergeCell ref="S17:S19"/>
    <mergeCell ref="R20:R22"/>
    <mergeCell ref="S20:S22"/>
    <mergeCell ref="R23:R26"/>
    <mergeCell ref="S23:S26"/>
    <mergeCell ref="R27:R29"/>
    <mergeCell ref="S27:S29"/>
    <mergeCell ref="R30:R31"/>
    <mergeCell ref="F14:F16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T14:T16"/>
    <mergeCell ref="U14:U16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T20:T22"/>
    <mergeCell ref="U20:U22"/>
    <mergeCell ref="T27:T29"/>
    <mergeCell ref="U27:U29"/>
    <mergeCell ref="F30:F31"/>
    <mergeCell ref="G30:G31"/>
    <mergeCell ref="F32:F33"/>
    <mergeCell ref="G32:G33"/>
    <mergeCell ref="F27:F29"/>
    <mergeCell ref="G27:G29"/>
    <mergeCell ref="P23:P26"/>
    <mergeCell ref="N20:N22"/>
    <mergeCell ref="O20:O22"/>
    <mergeCell ref="N23:N26"/>
    <mergeCell ref="O23:O26"/>
    <mergeCell ref="N27:N29"/>
    <mergeCell ref="O27:O29"/>
    <mergeCell ref="N34:N35"/>
    <mergeCell ref="O34:O35"/>
    <mergeCell ref="N40:N41"/>
    <mergeCell ref="O40:O41"/>
    <mergeCell ref="N38:N39"/>
    <mergeCell ref="O38:O39"/>
    <mergeCell ref="L51:L52"/>
    <mergeCell ref="M51:M52"/>
    <mergeCell ref="T51:T52"/>
    <mergeCell ref="U51:U52"/>
    <mergeCell ref="L53:L54"/>
    <mergeCell ref="M53:M54"/>
    <mergeCell ref="N32:N33"/>
    <mergeCell ref="O32:O33"/>
    <mergeCell ref="N47:N48"/>
    <mergeCell ref="O47:O48"/>
    <mergeCell ref="N42:N46"/>
    <mergeCell ref="O42:O46"/>
    <mergeCell ref="N51:N52"/>
    <mergeCell ref="O51:O52"/>
    <mergeCell ref="N53:N54"/>
    <mergeCell ref="O53:O54"/>
    <mergeCell ref="T47:T48"/>
    <mergeCell ref="U47:U48"/>
    <mergeCell ref="T36:T37"/>
    <mergeCell ref="U36:U37"/>
    <mergeCell ref="L38:L39"/>
    <mergeCell ref="M38:M39"/>
    <mergeCell ref="T38:T39"/>
    <mergeCell ref="U38:U39"/>
    <mergeCell ref="F53:F54"/>
    <mergeCell ref="G53:G54"/>
    <mergeCell ref="F34:F35"/>
    <mergeCell ref="G34:G35"/>
    <mergeCell ref="F40:F41"/>
    <mergeCell ref="G40:G41"/>
    <mergeCell ref="T23:T26"/>
    <mergeCell ref="U23:U26"/>
    <mergeCell ref="J23:J26"/>
    <mergeCell ref="K23:K26"/>
    <mergeCell ref="T40:T41"/>
    <mergeCell ref="U40:U41"/>
    <mergeCell ref="F51:F52"/>
    <mergeCell ref="G51:G52"/>
    <mergeCell ref="J51:J52"/>
    <mergeCell ref="K51:K52"/>
    <mergeCell ref="J53:J54"/>
    <mergeCell ref="K53:K54"/>
    <mergeCell ref="T53:T54"/>
    <mergeCell ref="U53:U54"/>
    <mergeCell ref="J30:J31"/>
    <mergeCell ref="K30:K31"/>
    <mergeCell ref="J32:J33"/>
    <mergeCell ref="K32:K33"/>
    <mergeCell ref="U42:U46"/>
    <mergeCell ref="T30:T31"/>
    <mergeCell ref="U30:U31"/>
    <mergeCell ref="T32:T33"/>
    <mergeCell ref="U32:U33"/>
    <mergeCell ref="T34:T35"/>
    <mergeCell ref="U34:U35"/>
    <mergeCell ref="L40:L41"/>
    <mergeCell ref="L34:L35"/>
    <mergeCell ref="M34:M35"/>
    <mergeCell ref="L32:L33"/>
    <mergeCell ref="M32:M33"/>
    <mergeCell ref="L30:L31"/>
    <mergeCell ref="M30:M31"/>
    <mergeCell ref="M40:M41"/>
    <mergeCell ref="N30:N31"/>
    <mergeCell ref="O30:O31"/>
    <mergeCell ref="S30:S31"/>
    <mergeCell ref="R32:R33"/>
    <mergeCell ref="S32:S33"/>
    <mergeCell ref="R34:R35"/>
    <mergeCell ref="S34:S35"/>
    <mergeCell ref="R36:R37"/>
    <mergeCell ref="S36:S37"/>
    <mergeCell ref="J27:J29"/>
    <mergeCell ref="K27:K29"/>
    <mergeCell ref="F42:F46"/>
    <mergeCell ref="G42:G46"/>
    <mergeCell ref="H42:H46"/>
    <mergeCell ref="I42:I46"/>
    <mergeCell ref="L42:L46"/>
    <mergeCell ref="M42:M46"/>
    <mergeCell ref="T42:T46"/>
    <mergeCell ref="J34:J35"/>
    <mergeCell ref="K34:K35"/>
    <mergeCell ref="J40:J41"/>
    <mergeCell ref="K40:K41"/>
    <mergeCell ref="J42:J46"/>
    <mergeCell ref="K42:K46"/>
    <mergeCell ref="F38:F39"/>
    <mergeCell ref="G38:G39"/>
    <mergeCell ref="H38:H39"/>
    <mergeCell ref="I38:I39"/>
    <mergeCell ref="J38:J39"/>
    <mergeCell ref="K38:K39"/>
    <mergeCell ref="R38:R39"/>
    <mergeCell ref="S38:S39"/>
    <mergeCell ref="R40:R41"/>
    <mergeCell ref="T17:T19"/>
    <mergeCell ref="U17:U19"/>
    <mergeCell ref="E11:E13"/>
    <mergeCell ref="F11:G11"/>
    <mergeCell ref="L27:L29"/>
    <mergeCell ref="M27:M29"/>
    <mergeCell ref="G20:G22"/>
    <mergeCell ref="H12:H13"/>
    <mergeCell ref="I12:I13"/>
    <mergeCell ref="H20:H22"/>
    <mergeCell ref="I20:I22"/>
    <mergeCell ref="F20:F22"/>
    <mergeCell ref="L20:L22"/>
    <mergeCell ref="M20:M22"/>
    <mergeCell ref="H27:H29"/>
    <mergeCell ref="I27:I29"/>
    <mergeCell ref="F23:F26"/>
    <mergeCell ref="G23:G26"/>
    <mergeCell ref="H23:H26"/>
    <mergeCell ref="I23:I26"/>
    <mergeCell ref="L23:L26"/>
    <mergeCell ref="M23:M26"/>
    <mergeCell ref="J20:J22"/>
    <mergeCell ref="K20:K22"/>
    <mergeCell ref="D11:D13"/>
    <mergeCell ref="T11:T13"/>
    <mergeCell ref="U11:U13"/>
    <mergeCell ref="F12:F13"/>
    <mergeCell ref="G12:G13"/>
    <mergeCell ref="L12:L13"/>
    <mergeCell ref="M12:M13"/>
    <mergeCell ref="H11:I11"/>
    <mergeCell ref="J12:J13"/>
    <mergeCell ref="K12:K13"/>
    <mergeCell ref="L11:M11"/>
    <mergeCell ref="J11:K11"/>
    <mergeCell ref="N11:O11"/>
    <mergeCell ref="N12:N13"/>
    <mergeCell ref="O12:O13"/>
    <mergeCell ref="P11:Q11"/>
    <mergeCell ref="P12:P13"/>
    <mergeCell ref="Q12:Q13"/>
    <mergeCell ref="P14:P16"/>
    <mergeCell ref="Q14:Q16"/>
    <mergeCell ref="P20:P22"/>
    <mergeCell ref="Q20:Q22"/>
    <mergeCell ref="H53:H54"/>
    <mergeCell ref="I53:I54"/>
    <mergeCell ref="H30:H31"/>
    <mergeCell ref="I30:I31"/>
    <mergeCell ref="H32:H33"/>
    <mergeCell ref="I32:I33"/>
    <mergeCell ref="H34:H35"/>
    <mergeCell ref="I34:I35"/>
    <mergeCell ref="H40:H41"/>
    <mergeCell ref="I40:I41"/>
    <mergeCell ref="H51:H52"/>
    <mergeCell ref="I51:I52"/>
    <mergeCell ref="A11:A13"/>
    <mergeCell ref="B11:B13"/>
    <mergeCell ref="C11:C13"/>
    <mergeCell ref="P47:P48"/>
    <mergeCell ref="Q47:Q48"/>
    <mergeCell ref="Q23:Q26"/>
    <mergeCell ref="P27:P29"/>
    <mergeCell ref="Q27:Q29"/>
    <mergeCell ref="P30:P31"/>
    <mergeCell ref="Q30:Q31"/>
    <mergeCell ref="P32:P33"/>
    <mergeCell ref="Q32:Q33"/>
    <mergeCell ref="P34:P35"/>
    <mergeCell ref="Q34:Q35"/>
    <mergeCell ref="P51:P52"/>
    <mergeCell ref="Q51:Q52"/>
    <mergeCell ref="P53:P54"/>
    <mergeCell ref="Q53:Q54"/>
    <mergeCell ref="F17:F19"/>
    <mergeCell ref="G17:G19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Q17:Q19"/>
    <mergeCell ref="P36:P37"/>
    <mergeCell ref="Q36:Q37"/>
    <mergeCell ref="P38:P39"/>
    <mergeCell ref="Q38:Q39"/>
    <mergeCell ref="P40:P41"/>
    <mergeCell ref="Q40:Q41"/>
    <mergeCell ref="P42:P46"/>
    <mergeCell ref="Q42:Q46"/>
  </mergeCells>
  <pageMargins left="0.23622047244094491" right="0.23622047244094491" top="0.15748031496062992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В1</vt:lpstr>
      <vt:lpstr>В2</vt:lpstr>
      <vt:lpstr>В4</vt:lpstr>
      <vt:lpstr>Абсолютный зачет</vt:lpstr>
      <vt:lpstr>Командный зачет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2102</dc:creator>
  <cp:lastModifiedBy>2102</cp:lastModifiedBy>
  <cp:lastPrinted>2018-03-12T10:31:02Z</cp:lastPrinted>
  <dcterms:created xsi:type="dcterms:W3CDTF">2018-01-23T09:43:34Z</dcterms:created>
  <dcterms:modified xsi:type="dcterms:W3CDTF">2018-03-12T10:31:41Z</dcterms:modified>
</cp:coreProperties>
</file>