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815" activeTab="5"/>
  </bookViews>
  <sheets>
    <sheet name="Квалификация" sheetId="2" r:id="rId1"/>
    <sheet name="Абсолютный зачет" sheetId="3" r:id="rId2"/>
    <sheet name="В1" sheetId="4" r:id="rId3"/>
    <sheet name="В2" sheetId="5" r:id="rId4"/>
    <sheet name="В4" sheetId="6" r:id="rId5"/>
    <sheet name="Команда" sheetId="7" r:id="rId6"/>
  </sheets>
  <calcPr calcId="145621"/>
</workbook>
</file>

<file path=xl/calcChain.xml><?xml version="1.0" encoding="utf-8"?>
<calcChain xmlns="http://schemas.openxmlformats.org/spreadsheetml/2006/main">
  <c r="H11" i="7" l="1"/>
  <c r="P25" i="3"/>
  <c r="P10" i="3"/>
  <c r="P11" i="3"/>
  <c r="P12" i="3"/>
  <c r="P15" i="3"/>
  <c r="P16" i="3"/>
  <c r="P22" i="3"/>
  <c r="P23" i="3"/>
  <c r="P24" i="3"/>
  <c r="P7" i="3"/>
  <c r="P8" i="3"/>
  <c r="P9" i="3"/>
  <c r="P13" i="3"/>
  <c r="P14" i="3"/>
  <c r="P17" i="3"/>
  <c r="P19" i="3"/>
  <c r="P20" i="3"/>
  <c r="P21" i="3"/>
  <c r="P18" i="3"/>
  <c r="P12" i="4"/>
  <c r="P13" i="4"/>
  <c r="P14" i="4"/>
  <c r="P11" i="4"/>
  <c r="P7" i="4"/>
  <c r="P8" i="4"/>
  <c r="P10" i="6" l="1"/>
  <c r="P8" i="5"/>
  <c r="P7" i="5"/>
  <c r="P10" i="4" l="1"/>
  <c r="P9" i="4"/>
  <c r="P15" i="6" l="1"/>
  <c r="H7" i="7"/>
  <c r="H9" i="7"/>
  <c r="P8" i="6"/>
  <c r="P12" i="6"/>
  <c r="P11" i="6"/>
  <c r="P13" i="6"/>
  <c r="P7" i="6"/>
  <c r="P14" i="6"/>
  <c r="P9" i="6"/>
</calcChain>
</file>

<file path=xl/sharedStrings.xml><?xml version="1.0" encoding="utf-8"?>
<sst xmlns="http://schemas.openxmlformats.org/spreadsheetml/2006/main" count="387" uniqueCount="82">
  <si>
    <t>Класс В1 (передний привод):</t>
  </si>
  <si>
    <t>Класс В2 (задний привод):</t>
  </si>
  <si>
    <t>Класс В4 (полный привод):</t>
  </si>
  <si>
    <t>п/п</t>
  </si>
  <si>
    <t>Фамилия, имя</t>
  </si>
  <si>
    <t>Команда</t>
  </si>
  <si>
    <t>Автомобиль</t>
  </si>
  <si>
    <t>ФИО</t>
  </si>
  <si>
    <t>Стартовый №</t>
  </si>
  <si>
    <t>Класс</t>
  </si>
  <si>
    <t xml:space="preserve">СУММА </t>
  </si>
  <si>
    <t>МЕСТО</t>
  </si>
  <si>
    <t>ОЧКИ</t>
  </si>
  <si>
    <t>Время</t>
  </si>
  <si>
    <t>Ш</t>
  </si>
  <si>
    <t>1 заезд</t>
  </si>
  <si>
    <t>2 заезд</t>
  </si>
  <si>
    <t>Рез-т</t>
  </si>
  <si>
    <t>3 заезд</t>
  </si>
  <si>
    <t>Абсолютный зачет</t>
  </si>
  <si>
    <t>Класс "В1"</t>
  </si>
  <si>
    <t>Класс "В4"</t>
  </si>
  <si>
    <t>Класс "В2"</t>
  </si>
  <si>
    <t>Квалификация</t>
  </si>
  <si>
    <t>Секретарь</t>
  </si>
  <si>
    <t>Калиновская А.Н.</t>
  </si>
  <si>
    <t>Руководитель гонки</t>
  </si>
  <si>
    <t>Шевченко А.А.</t>
  </si>
  <si>
    <t>Командный зачет</t>
  </si>
  <si>
    <t>Subaru Impreza</t>
  </si>
  <si>
    <t>mazda 323</t>
  </si>
  <si>
    <t>Peugeot 306</t>
  </si>
  <si>
    <t>Alfaservis</t>
  </si>
  <si>
    <t>Ст. №</t>
  </si>
  <si>
    <t>Время, сек</t>
  </si>
  <si>
    <t>Сумма</t>
  </si>
  <si>
    <t>Цедрик Александр</t>
  </si>
  <si>
    <t>Цедрик Евгений</t>
  </si>
  <si>
    <t>Заикин Александр</t>
  </si>
  <si>
    <t>VW Golf II</t>
  </si>
  <si>
    <t>MAZDA-TEAM</t>
  </si>
  <si>
    <t>Peugeot 205</t>
  </si>
  <si>
    <t>Гуцалюк Виталий</t>
  </si>
  <si>
    <t>ВАЗ 2101</t>
  </si>
  <si>
    <t>BMW е36</t>
  </si>
  <si>
    <t>Subaru Forester</t>
  </si>
  <si>
    <t>Короленко Андрей</t>
  </si>
  <si>
    <t>Апанасевич Алексей</t>
  </si>
  <si>
    <t>Вашкевич Павел</t>
  </si>
  <si>
    <t xml:space="preserve">Дерибо Андрей </t>
  </si>
  <si>
    <t>Синебок Константин</t>
  </si>
  <si>
    <t>-</t>
  </si>
  <si>
    <t>Белоновский Николай</t>
  </si>
  <si>
    <t>Опель Астра</t>
  </si>
  <si>
    <t>Савчик Антон</t>
  </si>
  <si>
    <t>Toni Team</t>
  </si>
  <si>
    <t>B1</t>
  </si>
  <si>
    <t>VW Golf-2</t>
  </si>
  <si>
    <t>B4</t>
  </si>
  <si>
    <t>Гайко Сергей</t>
  </si>
  <si>
    <t>I</t>
  </si>
  <si>
    <t>II</t>
  </si>
  <si>
    <t>III</t>
  </si>
  <si>
    <t xml:space="preserve">Сутугинас Оксана </t>
  </si>
  <si>
    <t>Toyota Celica</t>
  </si>
  <si>
    <t>Плотникова Татьяна</t>
  </si>
  <si>
    <t>Мороз Егор</t>
  </si>
  <si>
    <t>Subaru Impreza WRX</t>
  </si>
  <si>
    <t>Мезит Дмитрий</t>
  </si>
  <si>
    <t>Hyundai Santa Fe</t>
  </si>
  <si>
    <t>10 марта 2018 года, г. Минск</t>
  </si>
  <si>
    <t xml:space="preserve">7 этап традиционных соревнований по скоростному маневрированию на автомобилях (автослалому)                                                                                                                        "Зимнее танго" </t>
  </si>
  <si>
    <t xml:space="preserve">Протокол 7 этапа традиционных соревнований по скоростному маневрированию на автомобилях (автослалому)                                                                                                                        "Зимнее танго" </t>
  </si>
  <si>
    <t>Mazda 3 MPS</t>
  </si>
  <si>
    <t xml:space="preserve">Гайко Сергей </t>
  </si>
  <si>
    <t>Mazda 323</t>
  </si>
  <si>
    <t>Subaru Solution</t>
  </si>
  <si>
    <t>Шашалевич Андрей</t>
  </si>
  <si>
    <t>В2</t>
  </si>
  <si>
    <t>В1</t>
  </si>
  <si>
    <t>В4</t>
  </si>
  <si>
    <t>НВ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</si>
</sst>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b/>
      <i/>
      <sz val="13"/>
      <color rgb="FF222222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22222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222222"/>
      <name val="Times New Roman"/>
      <family val="1"/>
      <charset val="204"/>
    </font>
    <font>
      <b/>
      <sz val="14"/>
      <color rgb="FF222222"/>
      <name val="Times New Roman"/>
      <family val="1"/>
      <charset val="204"/>
    </font>
    <font>
      <b/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rgb="FF22222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4"/>
      <color rgb="FF222222"/>
      <name val="Times New Roman"/>
      <family val="1"/>
      <charset val="204"/>
    </font>
    <font>
      <sz val="10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44">
    <xf numFmtId="0" fontId="0" fillId="0" borderId="0" xfId="0"/>
    <xf numFmtId="0" fontId="0" fillId="0" borderId="0" xfId="0" applyAlignment="1">
      <alignment horizontal="left"/>
    </xf>
    <xf numFmtId="0" fontId="7" fillId="0" borderId="0" xfId="1" applyFont="1" applyBorder="1" applyAlignment="1">
      <alignment wrapText="1"/>
    </xf>
    <xf numFmtId="0" fontId="9" fillId="0" borderId="0" xfId="0" applyFont="1" applyBorder="1" applyAlignment="1"/>
    <xf numFmtId="0" fontId="8" fillId="0" borderId="0" xfId="0" applyFont="1" applyBorder="1"/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/>
    <xf numFmtId="0" fontId="13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8" fillId="0" borderId="0" xfId="0" applyFont="1"/>
    <xf numFmtId="0" fontId="9" fillId="0" borderId="0" xfId="0" applyFont="1"/>
    <xf numFmtId="0" fontId="14" fillId="0" borderId="0" xfId="0" applyFont="1"/>
    <xf numFmtId="0" fontId="16" fillId="0" borderId="0" xfId="0" applyFont="1"/>
    <xf numFmtId="0" fontId="2" fillId="0" borderId="1" xfId="0" applyFont="1" applyBorder="1"/>
    <xf numFmtId="0" fontId="2" fillId="0" borderId="0" xfId="0" applyFont="1"/>
    <xf numFmtId="0" fontId="2" fillId="0" borderId="0" xfId="0" applyFont="1" applyBorder="1"/>
    <xf numFmtId="0" fontId="17" fillId="0" borderId="0" xfId="0" applyFont="1" applyBorder="1" applyAlignment="1">
      <alignment vertical="center" wrapText="1"/>
    </xf>
    <xf numFmtId="0" fontId="18" fillId="0" borderId="0" xfId="0" applyFont="1" applyBorder="1"/>
    <xf numFmtId="0" fontId="18" fillId="0" borderId="0" xfId="0" applyFont="1"/>
    <xf numFmtId="0" fontId="17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/>
    </xf>
    <xf numFmtId="0" fontId="20" fillId="0" borderId="1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Alignment="1">
      <alignment vertical="top"/>
    </xf>
    <xf numFmtId="0" fontId="12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/>
    </xf>
    <xf numFmtId="0" fontId="0" fillId="0" borderId="0" xfId="0" applyAlignment="1">
      <alignment horizontal="left" vertical="top"/>
    </xf>
    <xf numFmtId="2" fontId="8" fillId="0" borderId="0" xfId="0" applyNumberFormat="1" applyFont="1"/>
    <xf numFmtId="0" fontId="0" fillId="0" borderId="0" xfId="0" applyAlignment="1">
      <alignment horizontal="center" vertical="center"/>
    </xf>
    <xf numFmtId="0" fontId="0" fillId="0" borderId="0" xfId="0" applyFill="1"/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/>
    </xf>
    <xf numFmtId="2" fontId="20" fillId="0" borderId="1" xfId="0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0" fillId="0" borderId="1" xfId="0" applyNumberFormat="1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/>
    </xf>
    <xf numFmtId="0" fontId="29" fillId="0" borderId="1" xfId="0" applyFont="1" applyFill="1" applyBorder="1" applyAlignment="1">
      <alignment horizontal="left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/>
    <xf numFmtId="0" fontId="29" fillId="3" borderId="1" xfId="0" applyFont="1" applyFill="1" applyBorder="1" applyAlignment="1">
      <alignment horizontal="left" vertical="center" wrapText="1"/>
    </xf>
    <xf numFmtId="0" fontId="30" fillId="0" borderId="3" xfId="0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2" fontId="9" fillId="0" borderId="3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1" fillId="0" borderId="1" xfId="0" applyFont="1" applyBorder="1"/>
    <xf numFmtId="0" fontId="5" fillId="0" borderId="1" xfId="0" applyNumberFormat="1" applyFont="1" applyBorder="1" applyAlignment="1">
      <alignment horizontal="center"/>
    </xf>
    <xf numFmtId="0" fontId="5" fillId="3" borderId="1" xfId="0" applyNumberFormat="1" applyFont="1" applyFill="1" applyBorder="1" applyAlignment="1">
      <alignment horizontal="center"/>
    </xf>
    <xf numFmtId="2" fontId="20" fillId="3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16" fillId="0" borderId="1" xfId="0" applyFont="1" applyFill="1" applyBorder="1"/>
    <xf numFmtId="0" fontId="16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21" fillId="0" borderId="1" xfId="0" applyNumberFormat="1" applyFont="1" applyFill="1" applyBorder="1" applyAlignment="1">
      <alignment horizontal="center" vertical="center" textRotation="90"/>
    </xf>
    <xf numFmtId="0" fontId="21" fillId="0" borderId="1" xfId="0" applyNumberFormat="1" applyFont="1" applyFill="1" applyBorder="1" applyAlignment="1">
      <alignment horizontal="center" vertical="center" textRotation="90" wrapText="1"/>
    </xf>
    <xf numFmtId="0" fontId="22" fillId="0" borderId="0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textRotation="90" wrapText="1"/>
    </xf>
    <xf numFmtId="0" fontId="25" fillId="0" borderId="1" xfId="0" applyNumberFormat="1" applyFont="1" applyFill="1" applyBorder="1" applyAlignment="1">
      <alignment horizontal="center" vertical="center" textRotation="90" wrapText="1"/>
    </xf>
    <xf numFmtId="0" fontId="28" fillId="0" borderId="0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textRotation="90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textRotation="90" wrapText="1"/>
    </xf>
    <xf numFmtId="0" fontId="4" fillId="0" borderId="1" xfId="0" applyNumberFormat="1" applyFont="1" applyFill="1" applyBorder="1" applyAlignment="1">
      <alignment horizontal="center" vertical="center" textRotation="90"/>
    </xf>
    <xf numFmtId="2" fontId="4" fillId="0" borderId="1" xfId="0" applyNumberFormat="1" applyFont="1" applyFill="1" applyBorder="1" applyAlignment="1">
      <alignment horizontal="center" vertical="center" textRotation="90" wrapText="1"/>
    </xf>
    <xf numFmtId="2" fontId="20" fillId="0" borderId="1" xfId="0" applyNumberFormat="1" applyFont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2" fontId="20" fillId="3" borderId="1" xfId="0" applyNumberFormat="1" applyFont="1" applyFill="1" applyBorder="1" applyAlignment="1">
      <alignment horizontal="center" vertical="center"/>
    </xf>
    <xf numFmtId="0" fontId="20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textRotation="90" wrapText="1"/>
    </xf>
    <xf numFmtId="0" fontId="15" fillId="0" borderId="4" xfId="0" applyNumberFormat="1" applyFont="1" applyFill="1" applyBorder="1" applyAlignment="1">
      <alignment horizontal="center" vertical="center" textRotation="90" wrapText="1"/>
    </xf>
    <xf numFmtId="0" fontId="15" fillId="0" borderId="1" xfId="0" applyNumberFormat="1" applyFont="1" applyFill="1" applyBorder="1" applyAlignment="1">
      <alignment horizontal="center" vertical="center" textRotation="90"/>
    </xf>
    <xf numFmtId="0" fontId="15" fillId="0" borderId="4" xfId="0" applyNumberFormat="1" applyFont="1" applyFill="1" applyBorder="1" applyAlignment="1">
      <alignment horizontal="center" vertical="center" textRotation="90"/>
    </xf>
    <xf numFmtId="0" fontId="27" fillId="0" borderId="0" xfId="1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textRotation="90" wrapText="1"/>
    </xf>
    <xf numFmtId="0" fontId="15" fillId="0" borderId="4" xfId="0" applyFont="1" applyFill="1" applyBorder="1" applyAlignment="1">
      <alignment horizontal="center" vertical="center" textRotation="90" wrapText="1"/>
    </xf>
    <xf numFmtId="2" fontId="20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"/>
  <sheetViews>
    <sheetView topLeftCell="A81" workbookViewId="0">
      <selection activeCell="B82" sqref="B82:E90"/>
    </sheetView>
  </sheetViews>
  <sheetFormatPr defaultRowHeight="15" x14ac:dyDescent="0.25"/>
  <cols>
    <col min="1" max="1" width="4.85546875" style="27" customWidth="1"/>
    <col min="2" max="2" width="24.5703125" style="11" customWidth="1"/>
    <col min="3" max="3" width="8.85546875" style="22" customWidth="1"/>
    <col min="4" max="4" width="21.85546875" style="11" customWidth="1"/>
    <col min="5" max="5" width="24.85546875" style="11" customWidth="1"/>
    <col min="6" max="6" width="13.28515625" style="11" customWidth="1"/>
    <col min="7" max="16384" width="9.140625" style="11"/>
  </cols>
  <sheetData>
    <row r="1" spans="1:19" ht="15" customHeight="1" x14ac:dyDescent="0.3">
      <c r="A1" s="98" t="s">
        <v>71</v>
      </c>
      <c r="B1" s="98"/>
      <c r="C1" s="98"/>
      <c r="D1" s="98"/>
      <c r="E1" s="98"/>
      <c r="F1" s="9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48.75" customHeight="1" x14ac:dyDescent="0.3">
      <c r="A2" s="98"/>
      <c r="B2" s="98"/>
      <c r="C2" s="98"/>
      <c r="D2" s="98"/>
      <c r="E2" s="98"/>
      <c r="F2" s="9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7" customHeight="1" x14ac:dyDescent="0.3">
      <c r="A3" s="99" t="s">
        <v>70</v>
      </c>
      <c r="B3" s="99"/>
      <c r="C3" s="99"/>
      <c r="D3" s="99"/>
      <c r="E3" s="99"/>
      <c r="F3" s="99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22.5" customHeight="1" x14ac:dyDescent="0.3">
      <c r="A4" s="99" t="s">
        <v>23</v>
      </c>
      <c r="B4" s="99"/>
      <c r="C4" s="99"/>
      <c r="D4" s="99"/>
      <c r="E4" s="99"/>
      <c r="F4" s="99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26.25" customHeight="1" x14ac:dyDescent="0.25">
      <c r="A5" s="97" t="s">
        <v>0</v>
      </c>
      <c r="B5" s="97"/>
      <c r="C5" s="97"/>
      <c r="D5" s="97"/>
      <c r="E5" s="97"/>
      <c r="F5" s="97"/>
    </row>
    <row r="6" spans="1:19" s="12" customFormat="1" ht="37.5" x14ac:dyDescent="0.3">
      <c r="A6" s="32" t="s">
        <v>3</v>
      </c>
      <c r="B6" s="32" t="s">
        <v>4</v>
      </c>
      <c r="C6" s="32" t="s">
        <v>33</v>
      </c>
      <c r="D6" s="32" t="s">
        <v>5</v>
      </c>
      <c r="E6" s="33" t="s">
        <v>6</v>
      </c>
      <c r="F6" s="34" t="s">
        <v>34</v>
      </c>
    </row>
    <row r="7" spans="1:19" s="12" customFormat="1" ht="18.75" x14ac:dyDescent="0.3">
      <c r="A7" s="23">
        <v>1</v>
      </c>
      <c r="B7" s="10" t="s">
        <v>36</v>
      </c>
      <c r="C7" s="23">
        <v>6</v>
      </c>
      <c r="D7" s="59"/>
      <c r="E7" s="15" t="s">
        <v>41</v>
      </c>
      <c r="F7" s="73">
        <v>79.06</v>
      </c>
    </row>
    <row r="8" spans="1:19" s="12" customFormat="1" ht="18.75" x14ac:dyDescent="0.3">
      <c r="A8" s="23">
        <v>2</v>
      </c>
      <c r="B8" s="10" t="s">
        <v>37</v>
      </c>
      <c r="C8" s="23">
        <v>10</v>
      </c>
      <c r="D8" s="59"/>
      <c r="E8" s="15" t="s">
        <v>41</v>
      </c>
      <c r="F8" s="74">
        <v>79.08</v>
      </c>
    </row>
    <row r="9" spans="1:19" s="12" customFormat="1" ht="18.75" x14ac:dyDescent="0.3">
      <c r="A9" s="23">
        <v>3</v>
      </c>
      <c r="B9" s="57" t="s">
        <v>38</v>
      </c>
      <c r="C9" s="58">
        <v>9</v>
      </c>
      <c r="D9" s="59" t="s">
        <v>40</v>
      </c>
      <c r="E9" s="15" t="s">
        <v>39</v>
      </c>
      <c r="F9" s="73">
        <v>80.33</v>
      </c>
    </row>
    <row r="10" spans="1:19" s="12" customFormat="1" ht="18.75" x14ac:dyDescent="0.3">
      <c r="A10" s="23">
        <v>4</v>
      </c>
      <c r="B10" s="59" t="s">
        <v>54</v>
      </c>
      <c r="C10" s="58">
        <v>5</v>
      </c>
      <c r="D10" s="59" t="s">
        <v>55</v>
      </c>
      <c r="E10" s="15" t="s">
        <v>39</v>
      </c>
      <c r="F10" s="34">
        <v>81.760000000000005</v>
      </c>
    </row>
    <row r="11" spans="1:19" s="12" customFormat="1" ht="18.75" x14ac:dyDescent="0.3">
      <c r="A11" s="23">
        <v>5</v>
      </c>
      <c r="B11" s="56" t="s">
        <v>52</v>
      </c>
      <c r="C11" s="23">
        <v>8</v>
      </c>
      <c r="D11" s="56"/>
      <c r="E11" s="15" t="s">
        <v>53</v>
      </c>
      <c r="F11" s="73">
        <v>81.8</v>
      </c>
    </row>
    <row r="12" spans="1:19" s="12" customFormat="1" ht="18.75" x14ac:dyDescent="0.3">
      <c r="A12" s="23">
        <v>6</v>
      </c>
      <c r="B12" s="56" t="s">
        <v>66</v>
      </c>
      <c r="C12" s="23">
        <v>3</v>
      </c>
      <c r="D12" s="56"/>
      <c r="E12" s="57" t="s">
        <v>73</v>
      </c>
      <c r="F12" s="74">
        <v>83.56</v>
      </c>
    </row>
    <row r="13" spans="1:19" s="12" customFormat="1" ht="18.75" x14ac:dyDescent="0.3">
      <c r="A13" s="23">
        <v>7</v>
      </c>
      <c r="B13" s="56" t="s">
        <v>65</v>
      </c>
      <c r="C13" s="23">
        <v>7</v>
      </c>
      <c r="D13" s="56"/>
      <c r="E13" s="57" t="s">
        <v>73</v>
      </c>
      <c r="F13" s="86">
        <v>94.33</v>
      </c>
    </row>
    <row r="14" spans="1:19" ht="18.75" x14ac:dyDescent="0.25">
      <c r="A14" s="23">
        <v>8</v>
      </c>
      <c r="B14" s="56" t="s">
        <v>63</v>
      </c>
      <c r="C14" s="23">
        <v>4</v>
      </c>
      <c r="D14" s="56"/>
      <c r="E14" s="57" t="s">
        <v>64</v>
      </c>
      <c r="F14" s="87">
        <v>96.21</v>
      </c>
    </row>
    <row r="15" spans="1:19" ht="16.5" x14ac:dyDescent="0.25">
      <c r="A15" s="24"/>
      <c r="B15" s="80"/>
      <c r="C15" s="24"/>
      <c r="D15" s="5"/>
      <c r="E15" s="17"/>
      <c r="F15" s="4"/>
    </row>
    <row r="16" spans="1:19" ht="16.5" x14ac:dyDescent="0.25">
      <c r="A16" s="24"/>
      <c r="B16" s="80"/>
      <c r="C16" s="24"/>
      <c r="D16" s="5"/>
      <c r="E16" s="17"/>
      <c r="F16" s="4"/>
    </row>
    <row r="17" spans="1:6" ht="16.5" x14ac:dyDescent="0.25">
      <c r="A17" s="24"/>
      <c r="B17" s="80"/>
      <c r="C17" s="24"/>
      <c r="D17" s="5"/>
      <c r="E17" s="17"/>
      <c r="F17" s="4"/>
    </row>
    <row r="18" spans="1:6" s="20" customFormat="1" ht="16.5" x14ac:dyDescent="0.25">
      <c r="A18" s="25"/>
      <c r="B18" s="18" t="s">
        <v>24</v>
      </c>
      <c r="C18" s="29"/>
      <c r="D18" s="18"/>
      <c r="E18" s="19" t="s">
        <v>25</v>
      </c>
      <c r="F18" s="19"/>
    </row>
    <row r="19" spans="1:6" s="20" customFormat="1" ht="24" customHeight="1" x14ac:dyDescent="0.25">
      <c r="A19" s="25"/>
      <c r="B19" s="21" t="s">
        <v>26</v>
      </c>
      <c r="C19" s="29"/>
      <c r="D19" s="21"/>
      <c r="E19" s="19" t="s">
        <v>27</v>
      </c>
      <c r="F19" s="19"/>
    </row>
    <row r="20" spans="1:6" s="20" customFormat="1" ht="24" customHeight="1" x14ac:dyDescent="0.25">
      <c r="A20" s="25"/>
      <c r="B20" s="76"/>
      <c r="C20" s="29"/>
      <c r="D20" s="76"/>
      <c r="E20" s="19"/>
      <c r="F20" s="19"/>
    </row>
    <row r="21" spans="1:6" s="20" customFormat="1" ht="24" customHeight="1" x14ac:dyDescent="0.25">
      <c r="A21" s="25"/>
      <c r="B21" s="76"/>
      <c r="C21" s="29"/>
      <c r="D21" s="76"/>
      <c r="E21" s="19"/>
      <c r="F21" s="19"/>
    </row>
    <row r="22" spans="1:6" s="20" customFormat="1" ht="24" customHeight="1" x14ac:dyDescent="0.25">
      <c r="A22" s="25"/>
      <c r="B22" s="76"/>
      <c r="C22" s="29"/>
      <c r="D22" s="76"/>
      <c r="E22" s="19"/>
      <c r="F22" s="19"/>
    </row>
    <row r="23" spans="1:6" s="20" customFormat="1" ht="24" customHeight="1" x14ac:dyDescent="0.25">
      <c r="A23" s="25"/>
      <c r="B23" s="76"/>
      <c r="C23" s="29"/>
      <c r="D23" s="76"/>
      <c r="E23" s="19"/>
      <c r="F23" s="19"/>
    </row>
    <row r="24" spans="1:6" s="20" customFormat="1" ht="24" customHeight="1" x14ac:dyDescent="0.25">
      <c r="A24" s="25"/>
      <c r="B24" s="76"/>
      <c r="C24" s="29"/>
      <c r="D24" s="76"/>
      <c r="E24" s="19"/>
      <c r="F24" s="19"/>
    </row>
    <row r="25" spans="1:6" s="20" customFormat="1" ht="24" customHeight="1" x14ac:dyDescent="0.25">
      <c r="A25" s="25"/>
      <c r="B25" s="76"/>
      <c r="C25" s="29"/>
      <c r="D25" s="76"/>
      <c r="E25" s="19"/>
      <c r="F25" s="19"/>
    </row>
    <row r="26" spans="1:6" s="20" customFormat="1" ht="24" customHeight="1" x14ac:dyDescent="0.25">
      <c r="A26" s="25"/>
      <c r="B26" s="76"/>
      <c r="C26" s="29"/>
      <c r="D26" s="76"/>
      <c r="E26" s="19"/>
      <c r="F26" s="19"/>
    </row>
    <row r="27" spans="1:6" s="20" customFormat="1" ht="24" customHeight="1" x14ac:dyDescent="0.25">
      <c r="A27" s="25"/>
      <c r="B27" s="76"/>
      <c r="C27" s="29"/>
      <c r="D27" s="76"/>
      <c r="E27" s="19"/>
      <c r="F27" s="19"/>
    </row>
    <row r="28" spans="1:6" s="20" customFormat="1" ht="24" customHeight="1" x14ac:dyDescent="0.25">
      <c r="A28" s="25"/>
      <c r="B28" s="76"/>
      <c r="C28" s="29"/>
      <c r="D28" s="76"/>
      <c r="E28" s="19"/>
      <c r="F28" s="19"/>
    </row>
    <row r="29" spans="1:6" s="20" customFormat="1" ht="24" customHeight="1" x14ac:dyDescent="0.25">
      <c r="A29" s="25"/>
      <c r="B29" s="76"/>
      <c r="C29" s="29"/>
      <c r="D29" s="76"/>
      <c r="E29" s="19"/>
      <c r="F29" s="19"/>
    </row>
    <row r="30" spans="1:6" s="20" customFormat="1" ht="24" customHeight="1" x14ac:dyDescent="0.25">
      <c r="A30" s="25"/>
      <c r="B30" s="76"/>
      <c r="C30" s="29"/>
      <c r="D30" s="76"/>
      <c r="E30" s="19"/>
      <c r="F30" s="19"/>
    </row>
    <row r="31" spans="1:6" s="20" customFormat="1" ht="24" customHeight="1" x14ac:dyDescent="0.25">
      <c r="A31" s="25"/>
      <c r="B31" s="76"/>
      <c r="C31" s="29"/>
      <c r="D31" s="76"/>
      <c r="E31" s="19"/>
      <c r="F31" s="19"/>
    </row>
    <row r="32" spans="1:6" s="20" customFormat="1" ht="24" customHeight="1" x14ac:dyDescent="0.25">
      <c r="A32" s="25"/>
      <c r="B32" s="76"/>
      <c r="C32" s="29"/>
      <c r="D32" s="76"/>
      <c r="E32" s="19"/>
      <c r="F32" s="19"/>
    </row>
    <row r="33" spans="1:8" s="20" customFormat="1" ht="24" customHeight="1" x14ac:dyDescent="0.25">
      <c r="A33" s="25"/>
      <c r="B33" s="76"/>
      <c r="C33" s="29"/>
      <c r="D33" s="76"/>
      <c r="E33" s="19"/>
      <c r="F33" s="19"/>
    </row>
    <row r="34" spans="1:8" ht="19.5" customHeight="1" x14ac:dyDescent="0.25">
      <c r="A34" s="98" t="s">
        <v>71</v>
      </c>
      <c r="B34" s="98"/>
      <c r="C34" s="98"/>
      <c r="D34" s="98"/>
      <c r="E34" s="98"/>
      <c r="F34" s="98"/>
    </row>
    <row r="35" spans="1:8" ht="38.25" customHeight="1" x14ac:dyDescent="0.25">
      <c r="A35" s="98"/>
      <c r="B35" s="98"/>
      <c r="C35" s="98"/>
      <c r="D35" s="98"/>
      <c r="E35" s="98"/>
      <c r="F35" s="98"/>
    </row>
    <row r="36" spans="1:8" ht="18.75" x14ac:dyDescent="0.3">
      <c r="A36" s="99" t="s">
        <v>70</v>
      </c>
      <c r="B36" s="99"/>
      <c r="C36" s="99"/>
      <c r="D36" s="99"/>
      <c r="E36" s="99"/>
      <c r="F36" s="99"/>
    </row>
    <row r="37" spans="1:8" ht="18.75" x14ac:dyDescent="0.3">
      <c r="A37" s="99" t="s">
        <v>23</v>
      </c>
      <c r="B37" s="99"/>
      <c r="C37" s="99"/>
      <c r="D37" s="99"/>
      <c r="E37" s="99"/>
      <c r="F37" s="99"/>
    </row>
    <row r="38" spans="1:8" ht="17.25" customHeight="1" x14ac:dyDescent="0.25">
      <c r="A38" s="97" t="s">
        <v>1</v>
      </c>
      <c r="B38" s="97"/>
      <c r="C38" s="97"/>
      <c r="D38" s="97"/>
      <c r="E38" s="97"/>
      <c r="F38" s="97"/>
    </row>
    <row r="39" spans="1:8" s="13" customFormat="1" ht="37.5" x14ac:dyDescent="0.3">
      <c r="A39" s="32" t="s">
        <v>3</v>
      </c>
      <c r="B39" s="32" t="s">
        <v>4</v>
      </c>
      <c r="C39" s="32" t="s">
        <v>33</v>
      </c>
      <c r="D39" s="32" t="s">
        <v>5</v>
      </c>
      <c r="E39" s="33" t="s">
        <v>6</v>
      </c>
      <c r="F39" s="34" t="s">
        <v>34</v>
      </c>
    </row>
    <row r="40" spans="1:8" s="13" customFormat="1" ht="18.75" x14ac:dyDescent="0.3">
      <c r="A40" s="67">
        <v>1</v>
      </c>
      <c r="B40" s="59" t="s">
        <v>42</v>
      </c>
      <c r="C40" s="58">
        <v>2</v>
      </c>
      <c r="D40" s="56"/>
      <c r="E40" s="15" t="s">
        <v>43</v>
      </c>
      <c r="F40" s="72">
        <v>84.54</v>
      </c>
      <c r="H40" s="72"/>
    </row>
    <row r="41" spans="1:8" s="13" customFormat="1" ht="18.75" x14ac:dyDescent="0.3">
      <c r="A41" s="67">
        <v>2</v>
      </c>
      <c r="B41" s="59" t="s">
        <v>48</v>
      </c>
      <c r="C41" s="58">
        <v>1</v>
      </c>
      <c r="D41" s="59"/>
      <c r="E41" s="15" t="s">
        <v>44</v>
      </c>
      <c r="F41" s="71">
        <v>89.88</v>
      </c>
    </row>
    <row r="42" spans="1:8" s="16" customFormat="1" ht="16.5" x14ac:dyDescent="0.25">
      <c r="A42" s="24"/>
      <c r="B42" s="5"/>
      <c r="C42" s="28"/>
      <c r="D42" s="5"/>
      <c r="E42" s="17"/>
      <c r="F42" s="17"/>
    </row>
    <row r="43" spans="1:8" ht="16.5" x14ac:dyDescent="0.25">
      <c r="A43" s="24"/>
      <c r="B43" s="5"/>
      <c r="C43" s="28"/>
      <c r="D43" s="6"/>
      <c r="E43" s="4"/>
      <c r="F43" s="4"/>
    </row>
    <row r="44" spans="1:8" ht="16.5" x14ac:dyDescent="0.25">
      <c r="A44" s="24"/>
      <c r="B44" s="5"/>
      <c r="C44" s="28"/>
      <c r="D44" s="6"/>
      <c r="E44" s="4"/>
      <c r="F44" s="4"/>
    </row>
    <row r="45" spans="1:8" s="16" customFormat="1" ht="16.5" x14ac:dyDescent="0.25">
      <c r="A45" s="24"/>
      <c r="B45" s="18" t="s">
        <v>24</v>
      </c>
      <c r="C45" s="29"/>
      <c r="D45" s="18"/>
      <c r="E45" s="19" t="s">
        <v>25</v>
      </c>
      <c r="F45" s="17"/>
    </row>
    <row r="46" spans="1:8" s="16" customFormat="1" ht="16.5" x14ac:dyDescent="0.25">
      <c r="A46" s="24"/>
      <c r="B46" s="100" t="s">
        <v>26</v>
      </c>
      <c r="C46" s="100"/>
      <c r="D46" s="100"/>
      <c r="E46" s="19" t="s">
        <v>27</v>
      </c>
      <c r="F46" s="17"/>
    </row>
    <row r="47" spans="1:8" s="16" customFormat="1" ht="16.5" x14ac:dyDescent="0.25">
      <c r="A47" s="24"/>
      <c r="B47" s="76"/>
      <c r="C47" s="76"/>
      <c r="D47" s="76"/>
      <c r="E47" s="19"/>
      <c r="F47" s="17"/>
    </row>
    <row r="48" spans="1:8" s="16" customFormat="1" ht="16.5" x14ac:dyDescent="0.25">
      <c r="A48" s="24"/>
      <c r="B48" s="76"/>
      <c r="C48" s="76"/>
      <c r="D48" s="76"/>
      <c r="E48" s="19"/>
      <c r="F48" s="17"/>
    </row>
    <row r="49" spans="1:6" s="16" customFormat="1" ht="16.5" x14ac:dyDescent="0.25">
      <c r="A49" s="24"/>
      <c r="B49" s="76"/>
      <c r="C49" s="76"/>
      <c r="D49" s="76"/>
      <c r="E49" s="19"/>
      <c r="F49" s="17"/>
    </row>
    <row r="50" spans="1:6" s="16" customFormat="1" ht="16.5" x14ac:dyDescent="0.25">
      <c r="A50" s="24"/>
      <c r="B50" s="76"/>
      <c r="C50" s="76"/>
      <c r="D50" s="76"/>
      <c r="E50" s="19"/>
      <c r="F50" s="17"/>
    </row>
    <row r="51" spans="1:6" s="16" customFormat="1" ht="16.5" x14ac:dyDescent="0.25">
      <c r="A51" s="24"/>
      <c r="B51" s="76"/>
      <c r="C51" s="76"/>
      <c r="D51" s="76"/>
      <c r="E51" s="19"/>
      <c r="F51" s="17"/>
    </row>
    <row r="52" spans="1:6" s="16" customFormat="1" ht="16.5" x14ac:dyDescent="0.25">
      <c r="A52" s="24"/>
      <c r="B52" s="76"/>
      <c r="C52" s="76"/>
      <c r="D52" s="76"/>
      <c r="E52" s="19"/>
      <c r="F52" s="17"/>
    </row>
    <row r="53" spans="1:6" s="16" customFormat="1" ht="16.5" x14ac:dyDescent="0.25">
      <c r="A53" s="24"/>
      <c r="B53" s="76"/>
      <c r="C53" s="76"/>
      <c r="D53" s="76"/>
      <c r="E53" s="19"/>
      <c r="F53" s="17"/>
    </row>
    <row r="54" spans="1:6" s="16" customFormat="1" ht="16.5" x14ac:dyDescent="0.25">
      <c r="A54" s="24"/>
      <c r="B54" s="76"/>
      <c r="C54" s="76"/>
      <c r="D54" s="76"/>
      <c r="E54" s="19"/>
      <c r="F54" s="17"/>
    </row>
    <row r="55" spans="1:6" s="16" customFormat="1" ht="16.5" x14ac:dyDescent="0.25">
      <c r="A55" s="24"/>
      <c r="B55" s="76"/>
      <c r="C55" s="76"/>
      <c r="D55" s="76"/>
      <c r="E55" s="19"/>
      <c r="F55" s="17"/>
    </row>
    <row r="56" spans="1:6" s="16" customFormat="1" ht="16.5" x14ac:dyDescent="0.25">
      <c r="A56" s="24"/>
      <c r="B56" s="76"/>
      <c r="C56" s="76"/>
      <c r="D56" s="76"/>
      <c r="E56" s="19"/>
      <c r="F56" s="17"/>
    </row>
    <row r="57" spans="1:6" s="16" customFormat="1" ht="16.5" x14ac:dyDescent="0.25">
      <c r="A57" s="24"/>
      <c r="B57" s="76"/>
      <c r="C57" s="76"/>
      <c r="D57" s="76"/>
      <c r="E57" s="19"/>
      <c r="F57" s="17"/>
    </row>
    <row r="58" spans="1:6" s="16" customFormat="1" ht="16.5" x14ac:dyDescent="0.25">
      <c r="A58" s="24"/>
      <c r="B58" s="76"/>
      <c r="C58" s="76"/>
      <c r="D58" s="76"/>
      <c r="E58" s="19"/>
      <c r="F58" s="17"/>
    </row>
    <row r="59" spans="1:6" s="16" customFormat="1" ht="16.5" x14ac:dyDescent="0.25">
      <c r="A59" s="24"/>
      <c r="B59" s="76"/>
      <c r="C59" s="76"/>
      <c r="D59" s="76"/>
      <c r="E59" s="19"/>
      <c r="F59" s="17"/>
    </row>
    <row r="60" spans="1:6" s="16" customFormat="1" ht="16.5" x14ac:dyDescent="0.25">
      <c r="A60" s="24"/>
      <c r="B60" s="76"/>
      <c r="C60" s="76"/>
      <c r="D60" s="76"/>
      <c r="E60" s="19"/>
      <c r="F60" s="17"/>
    </row>
    <row r="61" spans="1:6" s="16" customFormat="1" ht="16.5" x14ac:dyDescent="0.25">
      <c r="A61" s="24"/>
      <c r="B61" s="76"/>
      <c r="C61" s="76"/>
      <c r="D61" s="76"/>
      <c r="E61" s="19"/>
      <c r="F61" s="17"/>
    </row>
    <row r="62" spans="1:6" s="16" customFormat="1" ht="16.5" x14ac:dyDescent="0.25">
      <c r="A62" s="24"/>
      <c r="B62" s="76"/>
      <c r="C62" s="76"/>
      <c r="D62" s="76"/>
      <c r="E62" s="19"/>
      <c r="F62" s="17"/>
    </row>
    <row r="63" spans="1:6" s="16" customFormat="1" ht="16.5" x14ac:dyDescent="0.25">
      <c r="A63" s="24"/>
      <c r="B63" s="76"/>
      <c r="C63" s="76"/>
      <c r="D63" s="76"/>
      <c r="E63" s="19"/>
      <c r="F63" s="17"/>
    </row>
    <row r="64" spans="1:6" s="16" customFormat="1" ht="16.5" x14ac:dyDescent="0.25">
      <c r="A64" s="24"/>
      <c r="B64" s="76"/>
      <c r="C64" s="76"/>
      <c r="D64" s="76"/>
      <c r="E64" s="19"/>
      <c r="F64" s="17"/>
    </row>
    <row r="65" spans="1:6" s="16" customFormat="1" ht="16.5" x14ac:dyDescent="0.25">
      <c r="A65" s="24"/>
      <c r="B65" s="76"/>
      <c r="C65" s="76"/>
      <c r="D65" s="76"/>
      <c r="E65" s="19"/>
      <c r="F65" s="17"/>
    </row>
    <row r="66" spans="1:6" s="16" customFormat="1" ht="16.5" x14ac:dyDescent="0.25">
      <c r="A66" s="24"/>
      <c r="B66" s="76"/>
      <c r="C66" s="76"/>
      <c r="D66" s="76"/>
      <c r="E66" s="19"/>
      <c r="F66" s="17"/>
    </row>
    <row r="67" spans="1:6" s="16" customFormat="1" ht="16.5" x14ac:dyDescent="0.25">
      <c r="A67" s="24"/>
      <c r="B67" s="76"/>
      <c r="C67" s="76"/>
      <c r="D67" s="76"/>
      <c r="E67" s="19"/>
      <c r="F67" s="17"/>
    </row>
    <row r="68" spans="1:6" s="16" customFormat="1" ht="16.5" x14ac:dyDescent="0.25">
      <c r="A68" s="24"/>
      <c r="B68" s="76"/>
      <c r="C68" s="76"/>
      <c r="D68" s="76"/>
      <c r="E68" s="19"/>
      <c r="F68" s="17"/>
    </row>
    <row r="69" spans="1:6" s="16" customFormat="1" ht="16.5" x14ac:dyDescent="0.25">
      <c r="A69" s="24"/>
      <c r="B69" s="76"/>
      <c r="C69" s="76"/>
      <c r="D69" s="76"/>
      <c r="E69" s="19"/>
      <c r="F69" s="17"/>
    </row>
    <row r="70" spans="1:6" s="16" customFormat="1" ht="16.5" x14ac:dyDescent="0.25">
      <c r="A70" s="24"/>
      <c r="B70" s="76"/>
      <c r="C70" s="76"/>
      <c r="D70" s="76"/>
      <c r="E70" s="19"/>
      <c r="F70" s="17"/>
    </row>
    <row r="71" spans="1:6" s="16" customFormat="1" ht="16.5" x14ac:dyDescent="0.25">
      <c r="A71" s="24"/>
      <c r="B71" s="76"/>
      <c r="C71" s="76"/>
      <c r="D71" s="76"/>
      <c r="E71" s="19"/>
      <c r="F71" s="17"/>
    </row>
    <row r="72" spans="1:6" s="16" customFormat="1" ht="16.5" x14ac:dyDescent="0.25">
      <c r="A72" s="24"/>
      <c r="B72" s="76"/>
      <c r="C72" s="76"/>
      <c r="D72" s="76"/>
      <c r="E72" s="19"/>
      <c r="F72" s="17"/>
    </row>
    <row r="73" spans="1:6" s="16" customFormat="1" ht="16.5" x14ac:dyDescent="0.25">
      <c r="A73" s="24"/>
      <c r="B73" s="76"/>
      <c r="C73" s="76"/>
      <c r="D73" s="76"/>
      <c r="E73" s="19"/>
      <c r="F73" s="17"/>
    </row>
    <row r="74" spans="1:6" ht="16.5" x14ac:dyDescent="0.25">
      <c r="A74" s="24"/>
      <c r="B74" s="5"/>
      <c r="C74" s="28"/>
      <c r="D74" s="6"/>
      <c r="E74" s="4"/>
      <c r="F74" s="4"/>
    </row>
    <row r="75" spans="1:6" ht="16.5" x14ac:dyDescent="0.25">
      <c r="A75" s="24"/>
      <c r="B75" s="5"/>
      <c r="C75" s="28"/>
      <c r="D75" s="6"/>
      <c r="E75" s="4"/>
      <c r="F75" s="4"/>
    </row>
    <row r="76" spans="1:6" ht="21.75" customHeight="1" x14ac:dyDescent="0.25">
      <c r="A76" s="98" t="s">
        <v>71</v>
      </c>
      <c r="B76" s="98"/>
      <c r="C76" s="98"/>
      <c r="D76" s="98"/>
      <c r="E76" s="98"/>
      <c r="F76" s="98"/>
    </row>
    <row r="77" spans="1:6" ht="31.5" customHeight="1" x14ac:dyDescent="0.25">
      <c r="A77" s="98"/>
      <c r="B77" s="98"/>
      <c r="C77" s="98"/>
      <c r="D77" s="98"/>
      <c r="E77" s="98"/>
      <c r="F77" s="98"/>
    </row>
    <row r="78" spans="1:6" ht="18.75" x14ac:dyDescent="0.3">
      <c r="A78" s="99" t="s">
        <v>70</v>
      </c>
      <c r="B78" s="99"/>
      <c r="C78" s="99"/>
      <c r="D78" s="99"/>
      <c r="E78" s="99"/>
      <c r="F78" s="99"/>
    </row>
    <row r="79" spans="1:6" ht="18.75" x14ac:dyDescent="0.3">
      <c r="A79" s="101" t="s">
        <v>23</v>
      </c>
      <c r="B79" s="101"/>
      <c r="C79" s="101"/>
      <c r="D79" s="101"/>
      <c r="E79" s="101"/>
      <c r="F79" s="101"/>
    </row>
    <row r="80" spans="1:6" ht="17.25" customHeight="1" x14ac:dyDescent="0.25">
      <c r="A80" s="96" t="s">
        <v>2</v>
      </c>
      <c r="B80" s="96"/>
      <c r="C80" s="96"/>
      <c r="D80" s="96"/>
      <c r="E80" s="96"/>
      <c r="F80" s="96"/>
    </row>
    <row r="81" spans="1:6" s="13" customFormat="1" ht="37.5" x14ac:dyDescent="0.3">
      <c r="A81" s="43" t="s">
        <v>3</v>
      </c>
      <c r="B81" s="43" t="s">
        <v>4</v>
      </c>
      <c r="C81" s="43" t="s">
        <v>33</v>
      </c>
      <c r="D81" s="43" t="s">
        <v>5</v>
      </c>
      <c r="E81" s="44" t="s">
        <v>6</v>
      </c>
      <c r="F81" s="45" t="s">
        <v>13</v>
      </c>
    </row>
    <row r="82" spans="1:6" s="16" customFormat="1" ht="18.75" x14ac:dyDescent="0.25">
      <c r="A82" s="46">
        <v>1</v>
      </c>
      <c r="B82" s="59" t="s">
        <v>74</v>
      </c>
      <c r="C82" s="58">
        <v>14</v>
      </c>
      <c r="D82" s="59" t="s">
        <v>40</v>
      </c>
      <c r="E82" s="15" t="s">
        <v>75</v>
      </c>
      <c r="F82" s="75">
        <v>75.64</v>
      </c>
    </row>
    <row r="83" spans="1:6" s="16" customFormat="1" ht="18.75" x14ac:dyDescent="0.25">
      <c r="A83" s="46">
        <v>2</v>
      </c>
      <c r="B83" s="10" t="s">
        <v>37</v>
      </c>
      <c r="C83" s="23">
        <v>13</v>
      </c>
      <c r="D83" s="59" t="s">
        <v>32</v>
      </c>
      <c r="E83" s="15" t="s">
        <v>31</v>
      </c>
      <c r="F83" s="75">
        <v>75.760000000000005</v>
      </c>
    </row>
    <row r="84" spans="1:6" s="16" customFormat="1" ht="18.75" x14ac:dyDescent="0.25">
      <c r="A84" s="46">
        <v>3</v>
      </c>
      <c r="B84" s="56" t="s">
        <v>50</v>
      </c>
      <c r="C84" s="23">
        <v>18</v>
      </c>
      <c r="D84" s="56"/>
      <c r="E84" s="15" t="s">
        <v>67</v>
      </c>
      <c r="F84" s="75">
        <v>75.930000000000007</v>
      </c>
    </row>
    <row r="85" spans="1:6" s="16" customFormat="1" ht="18.75" x14ac:dyDescent="0.25">
      <c r="A85" s="46">
        <v>4</v>
      </c>
      <c r="B85" s="59" t="s">
        <v>49</v>
      </c>
      <c r="C85" s="58">
        <v>15</v>
      </c>
      <c r="D85" s="59" t="s">
        <v>76</v>
      </c>
      <c r="E85" s="15" t="s">
        <v>29</v>
      </c>
      <c r="F85" s="75">
        <v>77.510000000000005</v>
      </c>
    </row>
    <row r="86" spans="1:6" s="16" customFormat="1" ht="18.75" x14ac:dyDescent="0.25">
      <c r="A86" s="46">
        <v>5</v>
      </c>
      <c r="B86" s="10" t="s">
        <v>36</v>
      </c>
      <c r="C86" s="23">
        <v>17</v>
      </c>
      <c r="D86" s="59" t="s">
        <v>32</v>
      </c>
      <c r="E86" s="15" t="s">
        <v>31</v>
      </c>
      <c r="F86" s="75">
        <v>78.16</v>
      </c>
    </row>
    <row r="87" spans="1:6" s="16" customFormat="1" ht="18.75" x14ac:dyDescent="0.25">
      <c r="A87" s="46">
        <v>6</v>
      </c>
      <c r="B87" s="56" t="s">
        <v>47</v>
      </c>
      <c r="C87" s="23">
        <v>11</v>
      </c>
      <c r="D87" s="59" t="s">
        <v>76</v>
      </c>
      <c r="E87" s="15" t="s">
        <v>29</v>
      </c>
      <c r="F87" s="75">
        <v>79.180000000000007</v>
      </c>
    </row>
    <row r="88" spans="1:6" s="16" customFormat="1" ht="18.75" x14ac:dyDescent="0.25">
      <c r="A88" s="46">
        <v>7</v>
      </c>
      <c r="B88" s="56" t="s">
        <v>46</v>
      </c>
      <c r="C88" s="23">
        <v>19</v>
      </c>
      <c r="D88" s="56"/>
      <c r="E88" s="15" t="s">
        <v>29</v>
      </c>
      <c r="F88" s="75">
        <v>79.38</v>
      </c>
    </row>
    <row r="89" spans="1:6" s="16" customFormat="1" ht="18.75" x14ac:dyDescent="0.25">
      <c r="A89" s="46">
        <v>8</v>
      </c>
      <c r="B89" s="59" t="s">
        <v>77</v>
      </c>
      <c r="C89" s="58">
        <v>12</v>
      </c>
      <c r="D89" s="59"/>
      <c r="E89" s="15" t="s">
        <v>45</v>
      </c>
      <c r="F89" s="75">
        <v>79.75</v>
      </c>
    </row>
    <row r="90" spans="1:6" s="16" customFormat="1" ht="18.75" x14ac:dyDescent="0.25">
      <c r="A90" s="46">
        <v>9</v>
      </c>
      <c r="B90" s="56" t="s">
        <v>68</v>
      </c>
      <c r="C90" s="23">
        <v>16</v>
      </c>
      <c r="D90" s="56"/>
      <c r="E90" s="15" t="s">
        <v>69</v>
      </c>
      <c r="F90" s="75">
        <v>86.32</v>
      </c>
    </row>
    <row r="91" spans="1:6" ht="18.75" x14ac:dyDescent="0.25">
      <c r="A91" s="77"/>
      <c r="B91" s="78"/>
      <c r="C91" s="79"/>
      <c r="D91" s="80"/>
      <c r="E91" s="17"/>
      <c r="F91" s="81"/>
    </row>
    <row r="92" spans="1:6" ht="18.75" x14ac:dyDescent="0.25">
      <c r="A92" s="77"/>
      <c r="B92" s="78"/>
      <c r="C92" s="79"/>
      <c r="D92" s="80"/>
      <c r="E92" s="17"/>
      <c r="F92" s="81"/>
    </row>
    <row r="93" spans="1:6" ht="18.75" x14ac:dyDescent="0.25">
      <c r="A93" s="77"/>
      <c r="B93" s="78"/>
      <c r="C93" s="79"/>
      <c r="D93" s="80"/>
      <c r="E93" s="17"/>
      <c r="F93" s="81"/>
    </row>
    <row r="94" spans="1:6" s="16" customFormat="1" ht="16.5" x14ac:dyDescent="0.25">
      <c r="A94" s="26"/>
      <c r="B94" s="18" t="s">
        <v>24</v>
      </c>
      <c r="C94" s="29"/>
      <c r="D94" s="18"/>
      <c r="E94" s="19" t="s">
        <v>25</v>
      </c>
    </row>
    <row r="95" spans="1:6" s="16" customFormat="1" ht="16.5" x14ac:dyDescent="0.25">
      <c r="A95" s="26"/>
      <c r="B95" s="100" t="s">
        <v>26</v>
      </c>
      <c r="C95" s="100"/>
      <c r="D95" s="100"/>
      <c r="E95" s="19" t="s">
        <v>27</v>
      </c>
    </row>
  </sheetData>
  <sortState ref="B82:F90">
    <sortCondition ref="F82:F90"/>
  </sortState>
  <mergeCells count="14">
    <mergeCell ref="B95:D95"/>
    <mergeCell ref="A76:F77"/>
    <mergeCell ref="A78:F78"/>
    <mergeCell ref="A79:F79"/>
    <mergeCell ref="A80:F80"/>
    <mergeCell ref="A1:F2"/>
    <mergeCell ref="A3:F3"/>
    <mergeCell ref="B46:D46"/>
    <mergeCell ref="A4:F4"/>
    <mergeCell ref="A5:F5"/>
    <mergeCell ref="A34:F35"/>
    <mergeCell ref="A36:F36"/>
    <mergeCell ref="A37:F37"/>
    <mergeCell ref="A38:F38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opLeftCell="A11" workbookViewId="0">
      <selection sqref="A1:R28"/>
    </sheetView>
  </sheetViews>
  <sheetFormatPr defaultRowHeight="15" x14ac:dyDescent="0.25"/>
  <cols>
    <col min="1" max="1" width="4.42578125" customWidth="1"/>
    <col min="2" max="2" width="23.7109375" style="1" customWidth="1"/>
    <col min="3" max="3" width="6.28515625" customWidth="1"/>
    <col min="4" max="4" width="4.28515625" customWidth="1"/>
    <col min="5" max="5" width="22.42578125" style="1" customWidth="1"/>
    <col min="6" max="6" width="23.5703125" style="1" customWidth="1"/>
    <col min="16" max="16" width="9.140625" style="35"/>
    <col min="17" max="17" width="6.42578125" style="41" customWidth="1"/>
    <col min="18" max="18" width="7.85546875" style="41" customWidth="1"/>
  </cols>
  <sheetData>
    <row r="1" spans="1:18" ht="18.75" customHeight="1" x14ac:dyDescent="0.25">
      <c r="A1" s="98" t="s">
        <v>72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18" ht="24" customHeight="1" x14ac:dyDescent="0.2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18" ht="18.75" x14ac:dyDescent="0.3">
      <c r="A3" s="99" t="s">
        <v>70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pans="1:18" x14ac:dyDescent="0.25">
      <c r="A4" s="105" t="s">
        <v>19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</row>
    <row r="5" spans="1:18" ht="15.75" customHeight="1" x14ac:dyDescent="0.25">
      <c r="A5" s="106" t="s">
        <v>3</v>
      </c>
      <c r="B5" s="107" t="s">
        <v>7</v>
      </c>
      <c r="C5" s="108" t="s">
        <v>8</v>
      </c>
      <c r="D5" s="108" t="s">
        <v>9</v>
      </c>
      <c r="E5" s="107" t="s">
        <v>5</v>
      </c>
      <c r="F5" s="107" t="s">
        <v>6</v>
      </c>
      <c r="G5" s="109" t="s">
        <v>15</v>
      </c>
      <c r="H5" s="109"/>
      <c r="I5" s="109"/>
      <c r="J5" s="109" t="s">
        <v>16</v>
      </c>
      <c r="K5" s="109"/>
      <c r="L5" s="109"/>
      <c r="M5" s="109" t="s">
        <v>18</v>
      </c>
      <c r="N5" s="109"/>
      <c r="O5" s="109"/>
      <c r="P5" s="110" t="s">
        <v>10</v>
      </c>
      <c r="Q5" s="103" t="s">
        <v>11</v>
      </c>
      <c r="R5" s="104" t="s">
        <v>12</v>
      </c>
    </row>
    <row r="6" spans="1:18" ht="39" customHeight="1" x14ac:dyDescent="0.25">
      <c r="A6" s="106"/>
      <c r="B6" s="107"/>
      <c r="C6" s="108"/>
      <c r="D6" s="108"/>
      <c r="E6" s="107"/>
      <c r="F6" s="107"/>
      <c r="G6" s="50" t="s">
        <v>13</v>
      </c>
      <c r="H6" s="51" t="s">
        <v>14</v>
      </c>
      <c r="I6" s="50" t="s">
        <v>17</v>
      </c>
      <c r="J6" s="50" t="s">
        <v>13</v>
      </c>
      <c r="K6" s="51" t="s">
        <v>14</v>
      </c>
      <c r="L6" s="50" t="s">
        <v>17</v>
      </c>
      <c r="M6" s="50" t="s">
        <v>13</v>
      </c>
      <c r="N6" s="51" t="s">
        <v>14</v>
      </c>
      <c r="O6" s="50" t="s">
        <v>17</v>
      </c>
      <c r="P6" s="110"/>
      <c r="Q6" s="103"/>
      <c r="R6" s="104"/>
    </row>
    <row r="7" spans="1:18" ht="18" customHeight="1" x14ac:dyDescent="0.25">
      <c r="A7" s="30">
        <v>1</v>
      </c>
      <c r="B7" s="56" t="s">
        <v>50</v>
      </c>
      <c r="C7" s="23">
        <v>11</v>
      </c>
      <c r="D7" s="58" t="s">
        <v>80</v>
      </c>
      <c r="E7" s="56"/>
      <c r="F7" s="88" t="s">
        <v>67</v>
      </c>
      <c r="G7" s="53">
        <v>214.2</v>
      </c>
      <c r="H7" s="52"/>
      <c r="I7" s="53">
        <v>214.2</v>
      </c>
      <c r="J7" s="53">
        <v>141.81</v>
      </c>
      <c r="K7" s="53"/>
      <c r="L7" s="53">
        <v>141.81</v>
      </c>
      <c r="M7" s="53">
        <v>209.4</v>
      </c>
      <c r="N7" s="52"/>
      <c r="O7" s="53">
        <v>209.4</v>
      </c>
      <c r="P7" s="53">
        <f t="shared" ref="P7:P25" si="0">I7+L7+O7</f>
        <v>565.41</v>
      </c>
      <c r="Q7" s="61">
        <v>1</v>
      </c>
      <c r="R7" s="61">
        <v>100</v>
      </c>
    </row>
    <row r="8" spans="1:18" ht="18" customHeight="1" x14ac:dyDescent="0.25">
      <c r="A8" s="30">
        <v>2</v>
      </c>
      <c r="B8" s="10" t="s">
        <v>36</v>
      </c>
      <c r="C8" s="23">
        <v>15</v>
      </c>
      <c r="D8" s="58" t="s">
        <v>80</v>
      </c>
      <c r="E8" s="59" t="s">
        <v>32</v>
      </c>
      <c r="F8" s="15" t="s">
        <v>31</v>
      </c>
      <c r="G8" s="53">
        <v>217.36</v>
      </c>
      <c r="H8" s="52"/>
      <c r="I8" s="53">
        <v>217.36</v>
      </c>
      <c r="J8" s="53">
        <v>141.72999999999999</v>
      </c>
      <c r="K8" s="52"/>
      <c r="L8" s="53">
        <v>141.72999999999999</v>
      </c>
      <c r="M8" s="53">
        <v>220.14</v>
      </c>
      <c r="N8" s="52"/>
      <c r="O8" s="53">
        <v>220.14</v>
      </c>
      <c r="P8" s="53">
        <f t="shared" si="0"/>
        <v>579.23</v>
      </c>
      <c r="Q8" s="61">
        <v>2</v>
      </c>
      <c r="R8" s="61">
        <v>88</v>
      </c>
    </row>
    <row r="9" spans="1:18" ht="18" customHeight="1" x14ac:dyDescent="0.25">
      <c r="A9" s="30">
        <v>3</v>
      </c>
      <c r="B9" s="10" t="s">
        <v>37</v>
      </c>
      <c r="C9" s="23">
        <v>18</v>
      </c>
      <c r="D9" s="58" t="s">
        <v>80</v>
      </c>
      <c r="E9" s="59" t="s">
        <v>32</v>
      </c>
      <c r="F9" s="15" t="s">
        <v>31</v>
      </c>
      <c r="G9" s="53">
        <v>219.63</v>
      </c>
      <c r="H9" s="52"/>
      <c r="I9" s="53">
        <v>219.63</v>
      </c>
      <c r="J9" s="53">
        <v>141.75</v>
      </c>
      <c r="K9" s="52"/>
      <c r="L9" s="53">
        <v>141.75</v>
      </c>
      <c r="M9" s="53">
        <v>218.04</v>
      </c>
      <c r="N9" s="52"/>
      <c r="O9" s="53">
        <v>218.04</v>
      </c>
      <c r="P9" s="53">
        <f t="shared" si="0"/>
        <v>579.41999999999996</v>
      </c>
      <c r="Q9" s="61">
        <v>3</v>
      </c>
      <c r="R9" s="61">
        <v>78</v>
      </c>
    </row>
    <row r="10" spans="1:18" ht="18" customHeight="1" x14ac:dyDescent="0.25">
      <c r="A10" s="30">
        <v>4</v>
      </c>
      <c r="B10" s="10" t="s">
        <v>37</v>
      </c>
      <c r="C10" s="23">
        <v>9</v>
      </c>
      <c r="D10" s="58" t="s">
        <v>79</v>
      </c>
      <c r="E10" s="59"/>
      <c r="F10" s="15" t="s">
        <v>41</v>
      </c>
      <c r="G10" s="53">
        <v>221.5</v>
      </c>
      <c r="H10" s="52"/>
      <c r="I10" s="53">
        <v>221.5</v>
      </c>
      <c r="J10" s="53">
        <v>146.1</v>
      </c>
      <c r="K10" s="53"/>
      <c r="L10" s="53">
        <v>146.1</v>
      </c>
      <c r="M10" s="53">
        <v>214.67</v>
      </c>
      <c r="N10" s="53"/>
      <c r="O10" s="53">
        <v>214.67</v>
      </c>
      <c r="P10" s="53">
        <f t="shared" si="0"/>
        <v>582.27</v>
      </c>
      <c r="Q10" s="61">
        <v>4</v>
      </c>
      <c r="R10" s="61">
        <v>71</v>
      </c>
    </row>
    <row r="11" spans="1:18" ht="18" customHeight="1" x14ac:dyDescent="0.25">
      <c r="A11" s="30">
        <v>5</v>
      </c>
      <c r="B11" s="10" t="s">
        <v>36</v>
      </c>
      <c r="C11" s="23">
        <v>10</v>
      </c>
      <c r="D11" s="58" t="s">
        <v>79</v>
      </c>
      <c r="E11" s="59"/>
      <c r="F11" s="15" t="s">
        <v>41</v>
      </c>
      <c r="G11" s="53">
        <v>221.18</v>
      </c>
      <c r="H11" s="52"/>
      <c r="I11" s="53">
        <v>221.18</v>
      </c>
      <c r="J11" s="53">
        <v>146.76</v>
      </c>
      <c r="K11" s="53"/>
      <c r="L11" s="53">
        <v>146.76</v>
      </c>
      <c r="M11" s="53">
        <v>215.76</v>
      </c>
      <c r="N11" s="53"/>
      <c r="O11" s="53">
        <v>215.76</v>
      </c>
      <c r="P11" s="53">
        <f t="shared" si="0"/>
        <v>583.70000000000005</v>
      </c>
      <c r="Q11" s="61">
        <v>5</v>
      </c>
      <c r="R11" s="61">
        <v>64</v>
      </c>
    </row>
    <row r="12" spans="1:18" ht="18" customHeight="1" x14ac:dyDescent="0.25">
      <c r="A12" s="30">
        <v>6</v>
      </c>
      <c r="B12" s="56" t="s">
        <v>52</v>
      </c>
      <c r="C12" s="23">
        <v>4</v>
      </c>
      <c r="D12" s="58" t="s">
        <v>79</v>
      </c>
      <c r="E12" s="56"/>
      <c r="F12" s="15" t="s">
        <v>53</v>
      </c>
      <c r="G12" s="53">
        <v>220.77</v>
      </c>
      <c r="H12" s="52"/>
      <c r="I12" s="53">
        <v>220.77</v>
      </c>
      <c r="J12" s="53">
        <v>147.69999999999999</v>
      </c>
      <c r="K12" s="53"/>
      <c r="L12" s="53">
        <v>147.69999999999999</v>
      </c>
      <c r="M12" s="53">
        <v>215.94</v>
      </c>
      <c r="N12" s="53"/>
      <c r="O12" s="53">
        <v>215.94</v>
      </c>
      <c r="P12" s="53">
        <f t="shared" si="0"/>
        <v>584.41000000000008</v>
      </c>
      <c r="Q12" s="61">
        <v>6</v>
      </c>
      <c r="R12" s="61">
        <v>57</v>
      </c>
    </row>
    <row r="13" spans="1:18" ht="18" customHeight="1" x14ac:dyDescent="0.25">
      <c r="A13" s="30">
        <v>7</v>
      </c>
      <c r="B13" s="59" t="s">
        <v>77</v>
      </c>
      <c r="C13" s="58">
        <v>17</v>
      </c>
      <c r="D13" s="58" t="s">
        <v>80</v>
      </c>
      <c r="E13" s="59"/>
      <c r="F13" s="15" t="s">
        <v>45</v>
      </c>
      <c r="G13" s="53">
        <v>221.74</v>
      </c>
      <c r="H13" s="52"/>
      <c r="I13" s="53">
        <v>221.74</v>
      </c>
      <c r="J13" s="53">
        <v>145.06</v>
      </c>
      <c r="K13" s="52"/>
      <c r="L13" s="53">
        <v>145.06</v>
      </c>
      <c r="M13" s="53">
        <v>218.31</v>
      </c>
      <c r="N13" s="52"/>
      <c r="O13" s="53">
        <v>218.31</v>
      </c>
      <c r="P13" s="53">
        <f t="shared" si="0"/>
        <v>585.11</v>
      </c>
      <c r="Q13" s="61">
        <v>7</v>
      </c>
      <c r="R13" s="61">
        <v>51</v>
      </c>
    </row>
    <row r="14" spans="1:18" ht="18" customHeight="1" x14ac:dyDescent="0.25">
      <c r="A14" s="30">
        <v>8</v>
      </c>
      <c r="B14" s="59" t="s">
        <v>74</v>
      </c>
      <c r="C14" s="58">
        <v>19</v>
      </c>
      <c r="D14" s="58" t="s">
        <v>80</v>
      </c>
      <c r="E14" s="59" t="s">
        <v>40</v>
      </c>
      <c r="F14" s="15" t="s">
        <v>75</v>
      </c>
      <c r="G14" s="53">
        <v>215.55</v>
      </c>
      <c r="H14" s="52"/>
      <c r="I14" s="53">
        <v>215.55</v>
      </c>
      <c r="J14" s="53">
        <v>157.16</v>
      </c>
      <c r="K14" s="52">
        <v>5</v>
      </c>
      <c r="L14" s="53">
        <v>162.16</v>
      </c>
      <c r="M14" s="53">
        <v>212.43</v>
      </c>
      <c r="N14" s="52"/>
      <c r="O14" s="53">
        <v>212.43</v>
      </c>
      <c r="P14" s="53">
        <f t="shared" si="0"/>
        <v>590.1400000000001</v>
      </c>
      <c r="Q14" s="61">
        <v>8</v>
      </c>
      <c r="R14" s="61">
        <v>46</v>
      </c>
    </row>
    <row r="15" spans="1:18" ht="18" customHeight="1" x14ac:dyDescent="0.25">
      <c r="A15" s="30">
        <v>9</v>
      </c>
      <c r="B15" s="59" t="s">
        <v>54</v>
      </c>
      <c r="C15" s="58">
        <v>3</v>
      </c>
      <c r="D15" s="58" t="s">
        <v>79</v>
      </c>
      <c r="E15" s="59" t="s">
        <v>55</v>
      </c>
      <c r="F15" s="15" t="s">
        <v>39</v>
      </c>
      <c r="G15" s="53">
        <v>227.91</v>
      </c>
      <c r="H15" s="52"/>
      <c r="I15" s="53">
        <v>227.91</v>
      </c>
      <c r="J15" s="53">
        <v>147.86000000000001</v>
      </c>
      <c r="K15" s="53"/>
      <c r="L15" s="53">
        <v>147.86000000000001</v>
      </c>
      <c r="M15" s="53">
        <v>221.34</v>
      </c>
      <c r="N15" s="53"/>
      <c r="O15" s="53">
        <v>221.34</v>
      </c>
      <c r="P15" s="53">
        <f t="shared" si="0"/>
        <v>597.11</v>
      </c>
      <c r="Q15" s="61">
        <v>9</v>
      </c>
      <c r="R15" s="61">
        <v>41</v>
      </c>
    </row>
    <row r="16" spans="1:18" ht="18" customHeight="1" x14ac:dyDescent="0.25">
      <c r="A16" s="30">
        <v>10</v>
      </c>
      <c r="B16" s="57" t="s">
        <v>38</v>
      </c>
      <c r="C16" s="58">
        <v>8</v>
      </c>
      <c r="D16" s="58" t="s">
        <v>79</v>
      </c>
      <c r="E16" s="59" t="s">
        <v>40</v>
      </c>
      <c r="F16" s="15" t="s">
        <v>39</v>
      </c>
      <c r="G16" s="53">
        <v>238.4</v>
      </c>
      <c r="H16" s="52"/>
      <c r="I16" s="53">
        <v>238.4</v>
      </c>
      <c r="J16" s="53">
        <v>158.85</v>
      </c>
      <c r="K16" s="53"/>
      <c r="L16" s="53">
        <v>158.85</v>
      </c>
      <c r="M16" s="53">
        <v>215.33</v>
      </c>
      <c r="N16" s="53"/>
      <c r="O16" s="53">
        <v>215.33</v>
      </c>
      <c r="P16" s="53">
        <f t="shared" si="0"/>
        <v>612.58000000000004</v>
      </c>
      <c r="Q16" s="61">
        <v>10</v>
      </c>
      <c r="R16" s="61">
        <v>36</v>
      </c>
    </row>
    <row r="17" spans="1:18" ht="18" customHeight="1" x14ac:dyDescent="0.25">
      <c r="A17" s="30">
        <v>11</v>
      </c>
      <c r="B17" s="56" t="s">
        <v>46</v>
      </c>
      <c r="C17" s="23">
        <v>13</v>
      </c>
      <c r="D17" s="58" t="s">
        <v>80</v>
      </c>
      <c r="E17" s="56"/>
      <c r="F17" s="15" t="s">
        <v>29</v>
      </c>
      <c r="G17" s="53">
        <v>220.49</v>
      </c>
      <c r="H17" s="52"/>
      <c r="I17" s="53">
        <v>220.49</v>
      </c>
      <c r="J17" s="53">
        <v>164.64</v>
      </c>
      <c r="K17" s="52">
        <v>5</v>
      </c>
      <c r="L17" s="53">
        <v>169.64</v>
      </c>
      <c r="M17" s="53">
        <v>225.43</v>
      </c>
      <c r="N17" s="52"/>
      <c r="O17" s="53">
        <v>225.43</v>
      </c>
      <c r="P17" s="53">
        <f t="shared" si="0"/>
        <v>615.55999999999995</v>
      </c>
      <c r="Q17" s="61">
        <v>11</v>
      </c>
      <c r="R17" s="61">
        <v>32</v>
      </c>
    </row>
    <row r="18" spans="1:18" ht="18" customHeight="1" x14ac:dyDescent="0.25">
      <c r="A18" s="30">
        <v>12</v>
      </c>
      <c r="B18" s="59" t="s">
        <v>42</v>
      </c>
      <c r="C18" s="58">
        <v>2</v>
      </c>
      <c r="D18" s="23" t="s">
        <v>78</v>
      </c>
      <c r="E18" s="15"/>
      <c r="F18" s="15" t="s">
        <v>43</v>
      </c>
      <c r="G18" s="53">
        <v>239.09</v>
      </c>
      <c r="H18" s="52"/>
      <c r="I18" s="53">
        <v>239.09</v>
      </c>
      <c r="J18" s="53">
        <v>154.93</v>
      </c>
      <c r="K18" s="52"/>
      <c r="L18" s="53">
        <v>154.93</v>
      </c>
      <c r="M18" s="53">
        <v>228.43</v>
      </c>
      <c r="N18" s="53"/>
      <c r="O18" s="53">
        <v>228.43</v>
      </c>
      <c r="P18" s="53">
        <f t="shared" si="0"/>
        <v>622.45000000000005</v>
      </c>
      <c r="Q18" s="61">
        <v>12</v>
      </c>
      <c r="R18" s="61">
        <v>27</v>
      </c>
    </row>
    <row r="19" spans="1:18" ht="18" customHeight="1" x14ac:dyDescent="0.25">
      <c r="A19" s="30">
        <v>13</v>
      </c>
      <c r="B19" s="59" t="s">
        <v>49</v>
      </c>
      <c r="C19" s="58">
        <v>12</v>
      </c>
      <c r="D19" s="58" t="s">
        <v>80</v>
      </c>
      <c r="E19" s="59" t="s">
        <v>76</v>
      </c>
      <c r="F19" s="15" t="s">
        <v>29</v>
      </c>
      <c r="G19" s="53">
        <v>240.31</v>
      </c>
      <c r="H19" s="52"/>
      <c r="I19" s="53">
        <v>240.31</v>
      </c>
      <c r="J19" s="53">
        <v>143.71</v>
      </c>
      <c r="K19" s="52">
        <v>5</v>
      </c>
      <c r="L19" s="53">
        <v>148.71</v>
      </c>
      <c r="M19" s="53" t="s">
        <v>81</v>
      </c>
      <c r="N19" s="52"/>
      <c r="O19" s="53">
        <v>237.09</v>
      </c>
      <c r="P19" s="53">
        <f t="shared" si="0"/>
        <v>626.11</v>
      </c>
      <c r="Q19" s="61">
        <v>13</v>
      </c>
      <c r="R19" s="61">
        <v>23</v>
      </c>
    </row>
    <row r="20" spans="1:18" ht="18" customHeight="1" x14ac:dyDescent="0.25">
      <c r="A20" s="30">
        <v>14</v>
      </c>
      <c r="B20" s="56" t="s">
        <v>47</v>
      </c>
      <c r="C20" s="23">
        <v>16</v>
      </c>
      <c r="D20" s="58" t="s">
        <v>80</v>
      </c>
      <c r="E20" s="59" t="s">
        <v>76</v>
      </c>
      <c r="F20" s="15" t="s">
        <v>29</v>
      </c>
      <c r="G20" s="53">
        <v>241.58</v>
      </c>
      <c r="H20" s="52"/>
      <c r="I20" s="53">
        <v>241.58</v>
      </c>
      <c r="J20" s="53">
        <v>153.15</v>
      </c>
      <c r="K20" s="52">
        <v>5</v>
      </c>
      <c r="L20" s="53">
        <v>158.15</v>
      </c>
      <c r="M20" s="53">
        <v>231.93</v>
      </c>
      <c r="N20" s="52"/>
      <c r="O20" s="53">
        <v>231.93</v>
      </c>
      <c r="P20" s="53">
        <f t="shared" si="0"/>
        <v>631.66000000000008</v>
      </c>
      <c r="Q20" s="61">
        <v>14</v>
      </c>
      <c r="R20" s="61">
        <v>19</v>
      </c>
    </row>
    <row r="21" spans="1:18" ht="18" customHeight="1" x14ac:dyDescent="0.25">
      <c r="A21" s="30">
        <v>15</v>
      </c>
      <c r="B21" s="56" t="s">
        <v>68</v>
      </c>
      <c r="C21" s="23">
        <v>14</v>
      </c>
      <c r="D21" s="58" t="s">
        <v>80</v>
      </c>
      <c r="E21" s="56"/>
      <c r="F21" s="15" t="s">
        <v>69</v>
      </c>
      <c r="G21" s="53" t="s">
        <v>81</v>
      </c>
      <c r="H21" s="52"/>
      <c r="I21" s="53">
        <v>246.58</v>
      </c>
      <c r="J21" s="53">
        <v>157.43</v>
      </c>
      <c r="K21" s="52"/>
      <c r="L21" s="53">
        <v>157.43</v>
      </c>
      <c r="M21" s="53">
        <v>232.09</v>
      </c>
      <c r="N21" s="52"/>
      <c r="O21" s="53">
        <v>232.09</v>
      </c>
      <c r="P21" s="53">
        <f t="shared" si="0"/>
        <v>636.1</v>
      </c>
      <c r="Q21" s="61">
        <v>15</v>
      </c>
      <c r="R21" s="61">
        <v>15</v>
      </c>
    </row>
    <row r="22" spans="1:18" ht="18" customHeight="1" x14ac:dyDescent="0.25">
      <c r="A22" s="30">
        <v>16</v>
      </c>
      <c r="B22" s="56" t="s">
        <v>66</v>
      </c>
      <c r="C22" s="23">
        <v>5</v>
      </c>
      <c r="D22" s="58" t="s">
        <v>79</v>
      </c>
      <c r="E22" s="56"/>
      <c r="F22" s="57" t="s">
        <v>73</v>
      </c>
      <c r="G22" s="53" t="s">
        <v>81</v>
      </c>
      <c r="H22" s="52"/>
      <c r="I22" s="53">
        <v>259.31</v>
      </c>
      <c r="J22" s="53">
        <v>153.86000000000001</v>
      </c>
      <c r="K22" s="53"/>
      <c r="L22" s="53">
        <v>153.86000000000001</v>
      </c>
      <c r="M22" s="53">
        <v>234.66</v>
      </c>
      <c r="N22" s="53"/>
      <c r="O22" s="53">
        <v>234.66</v>
      </c>
      <c r="P22" s="53">
        <f t="shared" si="0"/>
        <v>647.83000000000004</v>
      </c>
      <c r="Q22" s="61">
        <v>16</v>
      </c>
      <c r="R22" s="61">
        <v>12</v>
      </c>
    </row>
    <row r="23" spans="1:18" ht="18" customHeight="1" x14ac:dyDescent="0.25">
      <c r="A23" s="30">
        <v>17</v>
      </c>
      <c r="B23" s="56" t="s">
        <v>63</v>
      </c>
      <c r="C23" s="23">
        <v>6</v>
      </c>
      <c r="D23" s="58" t="s">
        <v>79</v>
      </c>
      <c r="E23" s="56"/>
      <c r="F23" s="57" t="s">
        <v>64</v>
      </c>
      <c r="G23" s="53">
        <v>254.31</v>
      </c>
      <c r="H23" s="52"/>
      <c r="I23" s="53">
        <v>254.31</v>
      </c>
      <c r="J23" s="53">
        <v>169.01</v>
      </c>
      <c r="K23" s="53"/>
      <c r="L23" s="53">
        <v>169.01</v>
      </c>
      <c r="M23" s="53" t="s">
        <v>81</v>
      </c>
      <c r="N23" s="53"/>
      <c r="O23" s="53">
        <v>239.66</v>
      </c>
      <c r="P23" s="53">
        <f t="shared" si="0"/>
        <v>662.98</v>
      </c>
      <c r="Q23" s="61">
        <v>17</v>
      </c>
      <c r="R23" s="61">
        <v>8</v>
      </c>
    </row>
    <row r="24" spans="1:18" ht="18" customHeight="1" x14ac:dyDescent="0.25">
      <c r="A24" s="30">
        <v>18</v>
      </c>
      <c r="B24" s="56" t="s">
        <v>65</v>
      </c>
      <c r="C24" s="23">
        <v>7</v>
      </c>
      <c r="D24" s="58" t="s">
        <v>79</v>
      </c>
      <c r="E24" s="56"/>
      <c r="F24" s="57" t="s">
        <v>73</v>
      </c>
      <c r="G24" s="53" t="s">
        <v>81</v>
      </c>
      <c r="H24" s="52"/>
      <c r="I24" s="53">
        <v>259.31</v>
      </c>
      <c r="J24" s="53">
        <v>164.57</v>
      </c>
      <c r="K24" s="53"/>
      <c r="L24" s="53">
        <v>164.57</v>
      </c>
      <c r="M24" s="53" t="s">
        <v>81</v>
      </c>
      <c r="N24" s="53"/>
      <c r="O24" s="53">
        <v>239.66</v>
      </c>
      <c r="P24" s="53">
        <f t="shared" si="0"/>
        <v>663.54</v>
      </c>
      <c r="Q24" s="61">
        <v>18</v>
      </c>
      <c r="R24" s="61">
        <v>4</v>
      </c>
    </row>
    <row r="25" spans="1:18" ht="18" customHeight="1" x14ac:dyDescent="0.25">
      <c r="A25" s="30">
        <v>19</v>
      </c>
      <c r="B25" s="59" t="s">
        <v>48</v>
      </c>
      <c r="C25" s="58">
        <v>1</v>
      </c>
      <c r="D25" s="58" t="s">
        <v>78</v>
      </c>
      <c r="E25" s="15"/>
      <c r="F25" s="15" t="s">
        <v>44</v>
      </c>
      <c r="G25" s="53">
        <v>254.35</v>
      </c>
      <c r="H25" s="52"/>
      <c r="I25" s="53">
        <v>254.35</v>
      </c>
      <c r="J25" s="53">
        <v>157.56</v>
      </c>
      <c r="K25" s="52"/>
      <c r="L25" s="53">
        <v>157.56</v>
      </c>
      <c r="M25" s="53">
        <v>271.20999999999998</v>
      </c>
      <c r="N25" s="53"/>
      <c r="O25" s="53">
        <v>271.20999999999998</v>
      </c>
      <c r="P25" s="53">
        <f t="shared" si="0"/>
        <v>683.11999999999989</v>
      </c>
      <c r="Q25" s="61">
        <v>19</v>
      </c>
      <c r="R25" s="61">
        <v>1</v>
      </c>
    </row>
    <row r="26" spans="1:18" ht="16.5" x14ac:dyDescent="0.25">
      <c r="A26" s="83"/>
      <c r="B26" s="5"/>
      <c r="C26" s="28"/>
      <c r="D26" s="28"/>
      <c r="E26" s="17"/>
      <c r="F26" s="17"/>
      <c r="G26" s="69"/>
      <c r="H26" s="70"/>
      <c r="I26" s="69"/>
      <c r="J26" s="69"/>
      <c r="K26" s="70"/>
      <c r="L26" s="69"/>
      <c r="M26" s="69"/>
      <c r="N26" s="70"/>
      <c r="O26" s="69"/>
      <c r="P26" s="84"/>
      <c r="Q26" s="85"/>
      <c r="R26" s="85"/>
    </row>
    <row r="27" spans="1:18" ht="15.75" x14ac:dyDescent="0.25">
      <c r="B27" s="7" t="s">
        <v>24</v>
      </c>
      <c r="C27" s="7"/>
      <c r="D27" s="8"/>
      <c r="G27" s="38" t="s">
        <v>25</v>
      </c>
      <c r="H27" s="38"/>
    </row>
    <row r="28" spans="1:18" ht="31.5" customHeight="1" x14ac:dyDescent="0.25">
      <c r="B28" s="102" t="s">
        <v>26</v>
      </c>
      <c r="C28" s="102"/>
      <c r="D28" s="8"/>
      <c r="G28" s="8" t="s">
        <v>27</v>
      </c>
    </row>
  </sheetData>
  <protectedRanges>
    <protectedRange password="CCBA" sqref="E26" name="Range1_1_4_1"/>
    <protectedRange password="CCBA" sqref="E9" name="Range1_1_4_1_2"/>
    <protectedRange password="CCBA" sqref="E23" name="Range1_1_4_1_3"/>
    <protectedRange password="CCBA" sqref="E25 E22" name="Range1_3_4_1_2"/>
    <protectedRange password="CCBA" sqref="E24" name="Range1_3_4_1_1_1"/>
  </protectedRanges>
  <sortState ref="B7:P25">
    <sortCondition ref="P7:P25"/>
  </sortState>
  <mergeCells count="16">
    <mergeCell ref="B28:C28"/>
    <mergeCell ref="Q5:Q6"/>
    <mergeCell ref="R5:R6"/>
    <mergeCell ref="A1:R2"/>
    <mergeCell ref="A3:R3"/>
    <mergeCell ref="A4:R4"/>
    <mergeCell ref="A5:A6"/>
    <mergeCell ref="B5:B6"/>
    <mergeCell ref="C5:C6"/>
    <mergeCell ref="D5:D6"/>
    <mergeCell ref="E5:E6"/>
    <mergeCell ref="F5:F6"/>
    <mergeCell ref="G5:I5"/>
    <mergeCell ref="J5:L5"/>
    <mergeCell ref="P5:P6"/>
    <mergeCell ref="M5:O5"/>
  </mergeCells>
  <pageMargins left="0.23622047244094491" right="0.23622047244094491" top="0.15748031496062992" bottom="0.15748031496062992" header="0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workbookViewId="0">
      <selection activeCell="B7" sqref="B7:O14"/>
    </sheetView>
  </sheetViews>
  <sheetFormatPr defaultRowHeight="15" x14ac:dyDescent="0.25"/>
  <cols>
    <col min="1" max="1" width="4.7109375" customWidth="1"/>
    <col min="2" max="2" width="24" customWidth="1"/>
    <col min="3" max="3" width="6.140625" customWidth="1"/>
    <col min="4" max="4" width="5.28515625" customWidth="1"/>
    <col min="5" max="5" width="19.85546875" customWidth="1"/>
    <col min="6" max="6" width="18" customWidth="1"/>
    <col min="7" max="16" width="8.7109375" customWidth="1"/>
    <col min="17" max="17" width="6" customWidth="1"/>
    <col min="18" max="18" width="6.85546875" customWidth="1"/>
  </cols>
  <sheetData>
    <row r="1" spans="1:18" ht="15" customHeight="1" x14ac:dyDescent="0.25">
      <c r="A1" s="98" t="s">
        <v>72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18" ht="26.25" customHeight="1" x14ac:dyDescent="0.2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18" ht="18.75" x14ac:dyDescent="0.3">
      <c r="A3" s="99" t="s">
        <v>70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pans="1:18" ht="20.25" x14ac:dyDescent="0.3">
      <c r="A4" s="112" t="s">
        <v>20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</row>
    <row r="5" spans="1:18" s="11" customFormat="1" x14ac:dyDescent="0.25">
      <c r="A5" s="113" t="s">
        <v>3</v>
      </c>
      <c r="B5" s="114" t="s">
        <v>7</v>
      </c>
      <c r="C5" s="115" t="s">
        <v>8</v>
      </c>
      <c r="D5" s="115" t="s">
        <v>9</v>
      </c>
      <c r="E5" s="114" t="s">
        <v>5</v>
      </c>
      <c r="F5" s="114" t="s">
        <v>6</v>
      </c>
      <c r="G5" s="116" t="s">
        <v>15</v>
      </c>
      <c r="H5" s="116"/>
      <c r="I5" s="116"/>
      <c r="J5" s="116" t="s">
        <v>16</v>
      </c>
      <c r="K5" s="116"/>
      <c r="L5" s="116"/>
      <c r="M5" s="116" t="s">
        <v>18</v>
      </c>
      <c r="N5" s="116"/>
      <c r="O5" s="116"/>
      <c r="P5" s="111" t="s">
        <v>10</v>
      </c>
      <c r="Q5" s="117" t="s">
        <v>11</v>
      </c>
      <c r="R5" s="111" t="s">
        <v>12</v>
      </c>
    </row>
    <row r="6" spans="1:18" s="11" customFormat="1" ht="33" customHeight="1" x14ac:dyDescent="0.25">
      <c r="A6" s="113"/>
      <c r="B6" s="114"/>
      <c r="C6" s="115"/>
      <c r="D6" s="115"/>
      <c r="E6" s="114"/>
      <c r="F6" s="114"/>
      <c r="G6" s="54" t="s">
        <v>13</v>
      </c>
      <c r="H6" s="55" t="s">
        <v>14</v>
      </c>
      <c r="I6" s="54" t="s">
        <v>17</v>
      </c>
      <c r="J6" s="54" t="s">
        <v>13</v>
      </c>
      <c r="K6" s="55" t="s">
        <v>14</v>
      </c>
      <c r="L6" s="54" t="s">
        <v>17</v>
      </c>
      <c r="M6" s="54" t="s">
        <v>13</v>
      </c>
      <c r="N6" s="55" t="s">
        <v>14</v>
      </c>
      <c r="O6" s="54" t="s">
        <v>17</v>
      </c>
      <c r="P6" s="111"/>
      <c r="Q6" s="117"/>
      <c r="R6" s="111"/>
    </row>
    <row r="7" spans="1:18" s="11" customFormat="1" ht="15.95" customHeight="1" x14ac:dyDescent="0.25">
      <c r="A7" s="30">
        <v>1</v>
      </c>
      <c r="B7" s="10" t="s">
        <v>37</v>
      </c>
      <c r="C7" s="23">
        <v>9</v>
      </c>
      <c r="D7" s="58" t="s">
        <v>79</v>
      </c>
      <c r="E7" s="59"/>
      <c r="F7" s="15" t="s">
        <v>41</v>
      </c>
      <c r="G7" s="53">
        <v>221.5</v>
      </c>
      <c r="H7" s="52"/>
      <c r="I7" s="53">
        <v>221.5</v>
      </c>
      <c r="J7" s="53">
        <v>146.1</v>
      </c>
      <c r="K7" s="53"/>
      <c r="L7" s="53">
        <v>146.1</v>
      </c>
      <c r="M7" s="53">
        <v>214.67</v>
      </c>
      <c r="N7" s="53"/>
      <c r="O7" s="53">
        <v>214.67</v>
      </c>
      <c r="P7" s="53">
        <f t="shared" ref="P7:P14" si="0">I7+L7+O7</f>
        <v>582.27</v>
      </c>
      <c r="Q7" s="31">
        <v>1</v>
      </c>
      <c r="R7" s="31">
        <v>80</v>
      </c>
    </row>
    <row r="8" spans="1:18" s="11" customFormat="1" ht="15.95" customHeight="1" x14ac:dyDescent="0.25">
      <c r="A8" s="30">
        <v>2</v>
      </c>
      <c r="B8" s="10" t="s">
        <v>36</v>
      </c>
      <c r="C8" s="23">
        <v>10</v>
      </c>
      <c r="D8" s="58" t="s">
        <v>79</v>
      </c>
      <c r="E8" s="59"/>
      <c r="F8" s="15" t="s">
        <v>41</v>
      </c>
      <c r="G8" s="53">
        <v>221.18</v>
      </c>
      <c r="H8" s="52"/>
      <c r="I8" s="53">
        <v>221.18</v>
      </c>
      <c r="J8" s="53">
        <v>146.76</v>
      </c>
      <c r="K8" s="53"/>
      <c r="L8" s="53">
        <v>146.76</v>
      </c>
      <c r="M8" s="53">
        <v>215.76</v>
      </c>
      <c r="N8" s="53"/>
      <c r="O8" s="53">
        <v>215.76</v>
      </c>
      <c r="P8" s="53">
        <f t="shared" si="0"/>
        <v>583.70000000000005</v>
      </c>
      <c r="Q8" s="31">
        <v>2</v>
      </c>
      <c r="R8" s="31">
        <v>62</v>
      </c>
    </row>
    <row r="9" spans="1:18" s="11" customFormat="1" ht="15.95" customHeight="1" x14ac:dyDescent="0.25">
      <c r="A9" s="30">
        <v>3</v>
      </c>
      <c r="B9" s="56" t="s">
        <v>52</v>
      </c>
      <c r="C9" s="23">
        <v>4</v>
      </c>
      <c r="D9" s="58" t="s">
        <v>79</v>
      </c>
      <c r="E9" s="56"/>
      <c r="F9" s="15" t="s">
        <v>53</v>
      </c>
      <c r="G9" s="53">
        <v>220.77</v>
      </c>
      <c r="H9" s="52"/>
      <c r="I9" s="53">
        <v>220.77</v>
      </c>
      <c r="J9" s="53">
        <v>147.69999999999999</v>
      </c>
      <c r="K9" s="53"/>
      <c r="L9" s="53">
        <v>147.69999999999999</v>
      </c>
      <c r="M9" s="53">
        <v>215.94</v>
      </c>
      <c r="N9" s="53"/>
      <c r="O9" s="53">
        <v>215.94</v>
      </c>
      <c r="P9" s="53">
        <f t="shared" si="0"/>
        <v>584.41000000000008</v>
      </c>
      <c r="Q9" s="31">
        <v>3</v>
      </c>
      <c r="R9" s="31">
        <v>48</v>
      </c>
    </row>
    <row r="10" spans="1:18" s="11" customFormat="1" ht="15.95" customHeight="1" x14ac:dyDescent="0.25">
      <c r="A10" s="30">
        <v>4</v>
      </c>
      <c r="B10" s="59" t="s">
        <v>54</v>
      </c>
      <c r="C10" s="58">
        <v>3</v>
      </c>
      <c r="D10" s="58" t="s">
        <v>79</v>
      </c>
      <c r="E10" s="59" t="s">
        <v>55</v>
      </c>
      <c r="F10" s="15" t="s">
        <v>39</v>
      </c>
      <c r="G10" s="53">
        <v>227.91</v>
      </c>
      <c r="H10" s="52"/>
      <c r="I10" s="53">
        <v>227.91</v>
      </c>
      <c r="J10" s="53">
        <v>147.86000000000001</v>
      </c>
      <c r="K10" s="53"/>
      <c r="L10" s="53">
        <v>147.86000000000001</v>
      </c>
      <c r="M10" s="53">
        <v>221.34</v>
      </c>
      <c r="N10" s="53"/>
      <c r="O10" s="53">
        <v>221.34</v>
      </c>
      <c r="P10" s="53">
        <f t="shared" si="0"/>
        <v>597.11</v>
      </c>
      <c r="Q10" s="31">
        <v>4</v>
      </c>
      <c r="R10" s="31">
        <v>37</v>
      </c>
    </row>
    <row r="11" spans="1:18" s="11" customFormat="1" ht="15.95" customHeight="1" x14ac:dyDescent="0.25">
      <c r="A11" s="30">
        <v>5</v>
      </c>
      <c r="B11" s="57" t="s">
        <v>38</v>
      </c>
      <c r="C11" s="58">
        <v>8</v>
      </c>
      <c r="D11" s="58" t="s">
        <v>79</v>
      </c>
      <c r="E11" s="59" t="s">
        <v>40</v>
      </c>
      <c r="F11" s="15" t="s">
        <v>39</v>
      </c>
      <c r="G11" s="53">
        <v>238.4</v>
      </c>
      <c r="H11" s="52"/>
      <c r="I11" s="53">
        <v>238.4</v>
      </c>
      <c r="J11" s="53">
        <v>158.85</v>
      </c>
      <c r="K11" s="53"/>
      <c r="L11" s="53">
        <v>158.85</v>
      </c>
      <c r="M11" s="53">
        <v>215.33</v>
      </c>
      <c r="N11" s="53"/>
      <c r="O11" s="53">
        <v>215.33</v>
      </c>
      <c r="P11" s="53">
        <f t="shared" si="0"/>
        <v>612.58000000000004</v>
      </c>
      <c r="Q11" s="31">
        <v>5</v>
      </c>
      <c r="R11" s="31">
        <v>27</v>
      </c>
    </row>
    <row r="12" spans="1:18" s="11" customFormat="1" ht="15.95" customHeight="1" x14ac:dyDescent="0.25">
      <c r="A12" s="30">
        <v>6</v>
      </c>
      <c r="B12" s="56" t="s">
        <v>66</v>
      </c>
      <c r="C12" s="23">
        <v>5</v>
      </c>
      <c r="D12" s="58" t="s">
        <v>79</v>
      </c>
      <c r="E12" s="56"/>
      <c r="F12" s="57" t="s">
        <v>73</v>
      </c>
      <c r="G12" s="53" t="s">
        <v>81</v>
      </c>
      <c r="H12" s="52"/>
      <c r="I12" s="53">
        <v>259.31</v>
      </c>
      <c r="J12" s="53">
        <v>153.86000000000001</v>
      </c>
      <c r="K12" s="53"/>
      <c r="L12" s="53">
        <v>153.86000000000001</v>
      </c>
      <c r="M12" s="53">
        <v>234.66</v>
      </c>
      <c r="N12" s="53"/>
      <c r="O12" s="53">
        <v>234.66</v>
      </c>
      <c r="P12" s="53">
        <f t="shared" si="0"/>
        <v>647.83000000000004</v>
      </c>
      <c r="Q12" s="31">
        <v>6</v>
      </c>
      <c r="R12" s="31">
        <v>17</v>
      </c>
    </row>
    <row r="13" spans="1:18" s="11" customFormat="1" ht="15.95" customHeight="1" x14ac:dyDescent="0.25">
      <c r="A13" s="30">
        <v>7</v>
      </c>
      <c r="B13" s="56" t="s">
        <v>63</v>
      </c>
      <c r="C13" s="23">
        <v>6</v>
      </c>
      <c r="D13" s="58" t="s">
        <v>79</v>
      </c>
      <c r="E13" s="56"/>
      <c r="F13" s="57" t="s">
        <v>64</v>
      </c>
      <c r="G13" s="53">
        <v>254.31</v>
      </c>
      <c r="H13" s="52"/>
      <c r="I13" s="53">
        <v>254.31</v>
      </c>
      <c r="J13" s="53">
        <v>169.01</v>
      </c>
      <c r="K13" s="53"/>
      <c r="L13" s="53">
        <v>169.01</v>
      </c>
      <c r="M13" s="53" t="s">
        <v>81</v>
      </c>
      <c r="N13" s="53"/>
      <c r="O13" s="53">
        <v>239.66</v>
      </c>
      <c r="P13" s="53">
        <f t="shared" si="0"/>
        <v>662.98</v>
      </c>
      <c r="Q13" s="31">
        <v>7</v>
      </c>
      <c r="R13" s="31">
        <v>9</v>
      </c>
    </row>
    <row r="14" spans="1:18" s="11" customFormat="1" ht="15.95" customHeight="1" x14ac:dyDescent="0.25">
      <c r="A14" s="30">
        <v>8</v>
      </c>
      <c r="B14" s="56" t="s">
        <v>65</v>
      </c>
      <c r="C14" s="23">
        <v>7</v>
      </c>
      <c r="D14" s="58" t="s">
        <v>79</v>
      </c>
      <c r="E14" s="56"/>
      <c r="F14" s="57" t="s">
        <v>73</v>
      </c>
      <c r="G14" s="53" t="s">
        <v>81</v>
      </c>
      <c r="H14" s="52"/>
      <c r="I14" s="53">
        <v>259.31</v>
      </c>
      <c r="J14" s="53">
        <v>164.57</v>
      </c>
      <c r="K14" s="53"/>
      <c r="L14" s="53">
        <v>164.57</v>
      </c>
      <c r="M14" s="53" t="s">
        <v>81</v>
      </c>
      <c r="N14" s="53"/>
      <c r="O14" s="53">
        <v>239.66</v>
      </c>
      <c r="P14" s="53">
        <f t="shared" si="0"/>
        <v>663.54</v>
      </c>
      <c r="Q14" s="31">
        <v>8</v>
      </c>
      <c r="R14" s="31">
        <v>1</v>
      </c>
    </row>
    <row r="16" spans="1:18" ht="14.25" customHeight="1" x14ac:dyDescent="0.25">
      <c r="B16" s="7" t="s">
        <v>24</v>
      </c>
      <c r="C16" s="7"/>
      <c r="D16" s="8"/>
      <c r="E16" s="1"/>
      <c r="F16" s="1"/>
      <c r="G16" s="38" t="s">
        <v>25</v>
      </c>
    </row>
    <row r="17" spans="2:7" ht="24" customHeight="1" x14ac:dyDescent="0.25">
      <c r="B17" s="102" t="s">
        <v>26</v>
      </c>
      <c r="C17" s="102"/>
      <c r="D17" s="8"/>
      <c r="E17" s="1"/>
      <c r="F17" s="1"/>
      <c r="G17" s="8" t="s">
        <v>27</v>
      </c>
    </row>
  </sheetData>
  <protectedRanges>
    <protectedRange password="CCBA" sqref="E7" name="Range1_1_4_1"/>
  </protectedRanges>
  <sortState ref="B7:P14">
    <sortCondition ref="P7:P14"/>
  </sortState>
  <mergeCells count="16">
    <mergeCell ref="B17:C17"/>
    <mergeCell ref="J5:L5"/>
    <mergeCell ref="M5:O5"/>
    <mergeCell ref="P5:P6"/>
    <mergeCell ref="Q5:Q6"/>
    <mergeCell ref="R5:R6"/>
    <mergeCell ref="A1:R2"/>
    <mergeCell ref="A3:R3"/>
    <mergeCell ref="A4:R4"/>
    <mergeCell ref="A5:A6"/>
    <mergeCell ref="B5:B6"/>
    <mergeCell ref="C5:C6"/>
    <mergeCell ref="D5:D6"/>
    <mergeCell ref="E5:E6"/>
    <mergeCell ref="F5:F6"/>
    <mergeCell ref="G5:I5"/>
  </mergeCells>
  <pageMargins left="0.25" right="0.25" top="0.75" bottom="0.75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workbookViewId="0">
      <selection activeCell="B7" sqref="B7:O8"/>
    </sheetView>
  </sheetViews>
  <sheetFormatPr defaultRowHeight="15" x14ac:dyDescent="0.25"/>
  <cols>
    <col min="1" max="1" width="4.140625" customWidth="1"/>
    <col min="2" max="2" width="21.42578125" customWidth="1"/>
    <col min="3" max="3" width="6.28515625" customWidth="1"/>
    <col min="4" max="4" width="4.5703125" customWidth="1"/>
    <col min="5" max="5" width="20.28515625" customWidth="1"/>
    <col min="6" max="6" width="17" customWidth="1"/>
    <col min="17" max="17" width="5.5703125" customWidth="1"/>
    <col min="18" max="18" width="7.28515625" customWidth="1"/>
  </cols>
  <sheetData>
    <row r="1" spans="1:18" ht="23.25" customHeight="1" x14ac:dyDescent="0.25">
      <c r="A1" s="98" t="s">
        <v>72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18" ht="15" customHeight="1" x14ac:dyDescent="0.2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18" ht="18.75" x14ac:dyDescent="0.3">
      <c r="A3" s="99" t="s">
        <v>70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pans="1:18" ht="20.25" x14ac:dyDescent="0.3">
      <c r="A4" s="112" t="s">
        <v>22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</row>
    <row r="5" spans="1:18" ht="24" customHeight="1" x14ac:dyDescent="0.25">
      <c r="A5" s="118" t="s">
        <v>3</v>
      </c>
      <c r="B5" s="119" t="s">
        <v>7</v>
      </c>
      <c r="C5" s="120" t="s">
        <v>8</v>
      </c>
      <c r="D5" s="120" t="s">
        <v>9</v>
      </c>
      <c r="E5" s="119" t="s">
        <v>5</v>
      </c>
      <c r="F5" s="119" t="s">
        <v>6</v>
      </c>
      <c r="G5" s="121" t="s">
        <v>15</v>
      </c>
      <c r="H5" s="121"/>
      <c r="I5" s="121"/>
      <c r="J5" s="121" t="s">
        <v>16</v>
      </c>
      <c r="K5" s="121"/>
      <c r="L5" s="121"/>
      <c r="M5" s="121" t="s">
        <v>18</v>
      </c>
      <c r="N5" s="121"/>
      <c r="O5" s="121"/>
      <c r="P5" s="122" t="s">
        <v>10</v>
      </c>
      <c r="Q5" s="123" t="s">
        <v>11</v>
      </c>
      <c r="R5" s="122" t="s">
        <v>12</v>
      </c>
    </row>
    <row r="6" spans="1:18" ht="37.5" customHeight="1" x14ac:dyDescent="0.25">
      <c r="A6" s="118"/>
      <c r="B6" s="119"/>
      <c r="C6" s="120"/>
      <c r="D6" s="120"/>
      <c r="E6" s="119"/>
      <c r="F6" s="119"/>
      <c r="G6" s="47" t="s">
        <v>13</v>
      </c>
      <c r="H6" s="48" t="s">
        <v>14</v>
      </c>
      <c r="I6" s="47" t="s">
        <v>17</v>
      </c>
      <c r="J6" s="47" t="s">
        <v>13</v>
      </c>
      <c r="K6" s="48" t="s">
        <v>14</v>
      </c>
      <c r="L6" s="47" t="s">
        <v>17</v>
      </c>
      <c r="M6" s="47" t="s">
        <v>13</v>
      </c>
      <c r="N6" s="48" t="s">
        <v>14</v>
      </c>
      <c r="O6" s="47" t="s">
        <v>17</v>
      </c>
      <c r="P6" s="122"/>
      <c r="Q6" s="123"/>
      <c r="R6" s="122"/>
    </row>
    <row r="7" spans="1:18" s="14" customFormat="1" ht="15.95" customHeight="1" x14ac:dyDescent="0.25">
      <c r="A7" s="31">
        <v>1</v>
      </c>
      <c r="B7" s="59" t="s">
        <v>42</v>
      </c>
      <c r="C7" s="58">
        <v>2</v>
      </c>
      <c r="D7" s="23" t="s">
        <v>78</v>
      </c>
      <c r="E7" s="15"/>
      <c r="F7" s="15" t="s">
        <v>43</v>
      </c>
      <c r="G7" s="53">
        <v>239.09</v>
      </c>
      <c r="H7" s="52"/>
      <c r="I7" s="53">
        <v>239.09</v>
      </c>
      <c r="J7" s="53">
        <v>154.93</v>
      </c>
      <c r="K7" s="52"/>
      <c r="L7" s="53">
        <v>154.93</v>
      </c>
      <c r="M7" s="53">
        <v>228.43</v>
      </c>
      <c r="N7" s="53"/>
      <c r="O7" s="53">
        <v>228.43</v>
      </c>
      <c r="P7" s="53">
        <f>I7+L7+O7</f>
        <v>622.45000000000005</v>
      </c>
      <c r="Q7" s="52" t="s">
        <v>51</v>
      </c>
      <c r="R7" s="31" t="s">
        <v>51</v>
      </c>
    </row>
    <row r="8" spans="1:18" s="14" customFormat="1" ht="15.75" customHeight="1" x14ac:dyDescent="0.25">
      <c r="A8" s="31">
        <v>2</v>
      </c>
      <c r="B8" s="59" t="s">
        <v>48</v>
      </c>
      <c r="C8" s="58">
        <v>1</v>
      </c>
      <c r="D8" s="58" t="s">
        <v>78</v>
      </c>
      <c r="E8" s="15"/>
      <c r="F8" s="15" t="s">
        <v>44</v>
      </c>
      <c r="G8" s="53">
        <v>254.35</v>
      </c>
      <c r="H8" s="52"/>
      <c r="I8" s="53">
        <v>254.35</v>
      </c>
      <c r="J8" s="53">
        <v>157.56</v>
      </c>
      <c r="K8" s="52"/>
      <c r="L8" s="53">
        <v>157.56</v>
      </c>
      <c r="M8" s="53">
        <v>271.20999999999998</v>
      </c>
      <c r="N8" s="53"/>
      <c r="O8" s="53">
        <v>271.20999999999998</v>
      </c>
      <c r="P8" s="53">
        <f>I8+L8+O8</f>
        <v>683.11999999999989</v>
      </c>
      <c r="Q8" s="53" t="s">
        <v>51</v>
      </c>
      <c r="R8" s="31" t="s">
        <v>51</v>
      </c>
    </row>
    <row r="9" spans="1:18" ht="16.5" x14ac:dyDescent="0.25">
      <c r="A9" s="68"/>
      <c r="B9" s="5"/>
      <c r="C9" s="28"/>
      <c r="D9" s="28"/>
      <c r="E9" s="5"/>
      <c r="F9" s="17"/>
      <c r="G9" s="69"/>
      <c r="H9" s="70"/>
      <c r="I9" s="69"/>
      <c r="J9" s="70"/>
      <c r="K9" s="70"/>
      <c r="L9" s="70"/>
      <c r="M9" s="69"/>
      <c r="N9" s="70"/>
      <c r="O9" s="69"/>
      <c r="P9" s="69"/>
      <c r="Q9" s="68"/>
      <c r="R9" s="68"/>
    </row>
    <row r="10" spans="1:18" ht="16.5" x14ac:dyDescent="0.25">
      <c r="A10" s="68"/>
      <c r="B10" s="5"/>
      <c r="C10" s="28"/>
      <c r="D10" s="28"/>
      <c r="E10" s="5"/>
      <c r="F10" s="17"/>
      <c r="G10" s="69"/>
      <c r="H10" s="70"/>
      <c r="I10" s="69"/>
      <c r="J10" s="70"/>
      <c r="K10" s="70"/>
      <c r="L10" s="70"/>
      <c r="M10" s="69"/>
      <c r="N10" s="70"/>
      <c r="O10" s="69"/>
      <c r="P10" s="69"/>
      <c r="Q10" s="68"/>
      <c r="R10" s="68"/>
    </row>
    <row r="11" spans="1:18" s="36" customFormat="1" ht="28.5" customHeight="1" x14ac:dyDescent="0.25">
      <c r="B11" s="37" t="s">
        <v>24</v>
      </c>
      <c r="C11" s="37"/>
      <c r="D11" s="38"/>
      <c r="E11" s="39"/>
      <c r="F11" s="39"/>
      <c r="G11" s="38" t="s">
        <v>25</v>
      </c>
    </row>
    <row r="12" spans="1:18" ht="15.75" x14ac:dyDescent="0.25">
      <c r="B12" s="102" t="s">
        <v>26</v>
      </c>
      <c r="C12" s="102"/>
      <c r="D12" s="8"/>
      <c r="E12" s="1"/>
      <c r="F12" s="1"/>
      <c r="G12" s="8" t="s">
        <v>27</v>
      </c>
    </row>
  </sheetData>
  <sortState ref="B7:P8">
    <sortCondition ref="P7:P8"/>
  </sortState>
  <mergeCells count="16">
    <mergeCell ref="B12:C12"/>
    <mergeCell ref="A1:R2"/>
    <mergeCell ref="A3:R3"/>
    <mergeCell ref="A4:R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P6"/>
    <mergeCell ref="Q5:Q6"/>
    <mergeCell ref="R5:R6"/>
  </mergeCells>
  <pageMargins left="0.23622047244094491" right="0.23622047244094491" top="0.74803149606299213" bottom="0.74803149606299213" header="0.31496062992125984" footer="0.31496062992125984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A5" workbookViewId="0">
      <selection activeCell="B7" sqref="B7:O15"/>
    </sheetView>
  </sheetViews>
  <sheetFormatPr defaultRowHeight="15" x14ac:dyDescent="0.25"/>
  <cols>
    <col min="1" max="1" width="4.7109375" customWidth="1"/>
    <col min="2" max="2" width="24" customWidth="1"/>
    <col min="3" max="3" width="6.140625" customWidth="1"/>
    <col min="4" max="4" width="5" customWidth="1"/>
    <col min="5" max="5" width="17" customWidth="1"/>
    <col min="6" max="6" width="18.7109375" customWidth="1"/>
    <col min="7" max="9" width="8.7109375" customWidth="1"/>
    <col min="10" max="10" width="8.7109375" style="35" customWidth="1"/>
    <col min="11" max="12" width="8.7109375" customWidth="1"/>
    <col min="13" max="13" width="8.7109375" style="35" customWidth="1"/>
    <col min="14" max="15" width="8.7109375" customWidth="1"/>
    <col min="16" max="16" width="8.7109375" style="35" customWidth="1"/>
    <col min="17" max="17" width="6.28515625" customWidth="1"/>
    <col min="18" max="18" width="8.140625" customWidth="1"/>
  </cols>
  <sheetData>
    <row r="1" spans="1:18" ht="24.75" customHeight="1" x14ac:dyDescent="0.25">
      <c r="A1" s="98" t="s">
        <v>72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18" ht="15" customHeight="1" x14ac:dyDescent="0.2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18" ht="18.75" x14ac:dyDescent="0.3">
      <c r="A3" s="99" t="s">
        <v>70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pans="1:18" ht="20.25" x14ac:dyDescent="0.3">
      <c r="A4" s="112" t="s">
        <v>21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</row>
    <row r="5" spans="1:18" x14ac:dyDescent="0.25">
      <c r="A5" s="118" t="s">
        <v>3</v>
      </c>
      <c r="B5" s="119" t="s">
        <v>7</v>
      </c>
      <c r="C5" s="120" t="s">
        <v>8</v>
      </c>
      <c r="D5" s="120" t="s">
        <v>9</v>
      </c>
      <c r="E5" s="119" t="s">
        <v>5</v>
      </c>
      <c r="F5" s="119" t="s">
        <v>6</v>
      </c>
      <c r="G5" s="121" t="s">
        <v>15</v>
      </c>
      <c r="H5" s="121"/>
      <c r="I5" s="121"/>
      <c r="J5" s="121" t="s">
        <v>16</v>
      </c>
      <c r="K5" s="121"/>
      <c r="L5" s="121"/>
      <c r="M5" s="121" t="s">
        <v>18</v>
      </c>
      <c r="N5" s="121"/>
      <c r="O5" s="121"/>
      <c r="P5" s="124" t="s">
        <v>10</v>
      </c>
      <c r="Q5" s="123" t="s">
        <v>11</v>
      </c>
      <c r="R5" s="122" t="s">
        <v>12</v>
      </c>
    </row>
    <row r="6" spans="1:18" ht="33" customHeight="1" x14ac:dyDescent="0.25">
      <c r="A6" s="118"/>
      <c r="B6" s="119"/>
      <c r="C6" s="120"/>
      <c r="D6" s="120"/>
      <c r="E6" s="119"/>
      <c r="F6" s="119"/>
      <c r="G6" s="47" t="s">
        <v>13</v>
      </c>
      <c r="H6" s="48" t="s">
        <v>14</v>
      </c>
      <c r="I6" s="47" t="s">
        <v>17</v>
      </c>
      <c r="J6" s="49" t="s">
        <v>13</v>
      </c>
      <c r="K6" s="48" t="s">
        <v>14</v>
      </c>
      <c r="L6" s="47" t="s">
        <v>17</v>
      </c>
      <c r="M6" s="49" t="s">
        <v>13</v>
      </c>
      <c r="N6" s="48" t="s">
        <v>14</v>
      </c>
      <c r="O6" s="47" t="s">
        <v>17</v>
      </c>
      <c r="P6" s="124"/>
      <c r="Q6" s="123"/>
      <c r="R6" s="122"/>
    </row>
    <row r="7" spans="1:18" s="11" customFormat="1" ht="15.95" customHeight="1" x14ac:dyDescent="0.25">
      <c r="A7" s="30">
        <v>1</v>
      </c>
      <c r="B7" s="56" t="s">
        <v>50</v>
      </c>
      <c r="C7" s="23">
        <v>11</v>
      </c>
      <c r="D7" s="58" t="s">
        <v>80</v>
      </c>
      <c r="E7" s="56"/>
      <c r="F7" s="88" t="s">
        <v>67</v>
      </c>
      <c r="G7" s="53">
        <v>214.2</v>
      </c>
      <c r="H7" s="52"/>
      <c r="I7" s="53">
        <v>214.2</v>
      </c>
      <c r="J7" s="53">
        <v>141.81</v>
      </c>
      <c r="K7" s="53"/>
      <c r="L7" s="53">
        <v>141.81</v>
      </c>
      <c r="M7" s="53">
        <v>209.4</v>
      </c>
      <c r="N7" s="52"/>
      <c r="O7" s="53">
        <v>209.4</v>
      </c>
      <c r="P7" s="62">
        <f t="shared" ref="P7:P15" si="0">I7+L7+O7</f>
        <v>565.41</v>
      </c>
      <c r="Q7" s="31">
        <v>1</v>
      </c>
      <c r="R7" s="31">
        <v>90</v>
      </c>
    </row>
    <row r="8" spans="1:18" s="11" customFormat="1" ht="15.95" customHeight="1" x14ac:dyDescent="0.25">
      <c r="A8" s="30">
        <v>2</v>
      </c>
      <c r="B8" s="10" t="s">
        <v>36</v>
      </c>
      <c r="C8" s="23">
        <v>15</v>
      </c>
      <c r="D8" s="58" t="s">
        <v>80</v>
      </c>
      <c r="E8" s="59" t="s">
        <v>32</v>
      </c>
      <c r="F8" s="15" t="s">
        <v>31</v>
      </c>
      <c r="G8" s="53">
        <v>217.36</v>
      </c>
      <c r="H8" s="52"/>
      <c r="I8" s="53">
        <v>217.36</v>
      </c>
      <c r="J8" s="53">
        <v>141.72999999999999</v>
      </c>
      <c r="K8" s="52"/>
      <c r="L8" s="53">
        <v>141.72999999999999</v>
      </c>
      <c r="M8" s="53">
        <v>220.14</v>
      </c>
      <c r="N8" s="52"/>
      <c r="O8" s="53">
        <v>220.14</v>
      </c>
      <c r="P8" s="62">
        <f t="shared" si="0"/>
        <v>579.23</v>
      </c>
      <c r="Q8" s="31">
        <v>2</v>
      </c>
      <c r="R8" s="31">
        <v>72</v>
      </c>
    </row>
    <row r="9" spans="1:18" s="11" customFormat="1" ht="15.95" customHeight="1" x14ac:dyDescent="0.25">
      <c r="A9" s="30">
        <v>3</v>
      </c>
      <c r="B9" s="10" t="s">
        <v>37</v>
      </c>
      <c r="C9" s="23">
        <v>18</v>
      </c>
      <c r="D9" s="58" t="s">
        <v>80</v>
      </c>
      <c r="E9" s="59" t="s">
        <v>32</v>
      </c>
      <c r="F9" s="15" t="s">
        <v>31</v>
      </c>
      <c r="G9" s="53">
        <v>219.63</v>
      </c>
      <c r="H9" s="52"/>
      <c r="I9" s="53">
        <v>219.63</v>
      </c>
      <c r="J9" s="53">
        <v>141.75</v>
      </c>
      <c r="K9" s="52"/>
      <c r="L9" s="53">
        <v>141.75</v>
      </c>
      <c r="M9" s="53">
        <v>218.04</v>
      </c>
      <c r="N9" s="52"/>
      <c r="O9" s="53">
        <v>218.04</v>
      </c>
      <c r="P9" s="62">
        <f t="shared" si="0"/>
        <v>579.41999999999996</v>
      </c>
      <c r="Q9" s="31">
        <v>3</v>
      </c>
      <c r="R9" s="31">
        <v>57</v>
      </c>
    </row>
    <row r="10" spans="1:18" s="11" customFormat="1" ht="15.95" customHeight="1" x14ac:dyDescent="0.25">
      <c r="A10" s="30">
        <v>4</v>
      </c>
      <c r="B10" s="59" t="s">
        <v>77</v>
      </c>
      <c r="C10" s="58">
        <v>17</v>
      </c>
      <c r="D10" s="58" t="s">
        <v>80</v>
      </c>
      <c r="E10" s="59"/>
      <c r="F10" s="15" t="s">
        <v>45</v>
      </c>
      <c r="G10" s="53">
        <v>221.74</v>
      </c>
      <c r="H10" s="52"/>
      <c r="I10" s="53">
        <v>221.74</v>
      </c>
      <c r="J10" s="53">
        <v>145.06</v>
      </c>
      <c r="K10" s="52"/>
      <c r="L10" s="53">
        <v>145.06</v>
      </c>
      <c r="M10" s="53">
        <v>218.31</v>
      </c>
      <c r="N10" s="52"/>
      <c r="O10" s="53">
        <v>218.31</v>
      </c>
      <c r="P10" s="62">
        <f t="shared" si="0"/>
        <v>585.11</v>
      </c>
      <c r="Q10" s="31">
        <v>4</v>
      </c>
      <c r="R10" s="31">
        <v>46</v>
      </c>
    </row>
    <row r="11" spans="1:18" s="11" customFormat="1" ht="15.95" customHeight="1" x14ac:dyDescent="0.25">
      <c r="A11" s="30">
        <v>5</v>
      </c>
      <c r="B11" s="59" t="s">
        <v>74</v>
      </c>
      <c r="C11" s="58">
        <v>19</v>
      </c>
      <c r="D11" s="58" t="s">
        <v>80</v>
      </c>
      <c r="E11" s="59" t="s">
        <v>40</v>
      </c>
      <c r="F11" s="15" t="s">
        <v>75</v>
      </c>
      <c r="G11" s="53">
        <v>215.55</v>
      </c>
      <c r="H11" s="52"/>
      <c r="I11" s="53">
        <v>215.55</v>
      </c>
      <c r="J11" s="53">
        <v>157.16</v>
      </c>
      <c r="K11" s="52">
        <v>5</v>
      </c>
      <c r="L11" s="53">
        <v>162.16</v>
      </c>
      <c r="M11" s="53">
        <v>212.43</v>
      </c>
      <c r="N11" s="52"/>
      <c r="O11" s="53">
        <v>212.43</v>
      </c>
      <c r="P11" s="62">
        <f t="shared" si="0"/>
        <v>590.1400000000001</v>
      </c>
      <c r="Q11" s="31">
        <v>5</v>
      </c>
      <c r="R11" s="31">
        <v>35</v>
      </c>
    </row>
    <row r="12" spans="1:18" s="11" customFormat="1" ht="15.95" customHeight="1" x14ac:dyDescent="0.25">
      <c r="A12" s="30">
        <v>6</v>
      </c>
      <c r="B12" s="56" t="s">
        <v>46</v>
      </c>
      <c r="C12" s="23">
        <v>13</v>
      </c>
      <c r="D12" s="58" t="s">
        <v>80</v>
      </c>
      <c r="E12" s="56"/>
      <c r="F12" s="15" t="s">
        <v>29</v>
      </c>
      <c r="G12" s="53">
        <v>220.49</v>
      </c>
      <c r="H12" s="52"/>
      <c r="I12" s="53">
        <v>220.49</v>
      </c>
      <c r="J12" s="53">
        <v>164.64</v>
      </c>
      <c r="K12" s="52">
        <v>5</v>
      </c>
      <c r="L12" s="53">
        <v>169.64</v>
      </c>
      <c r="M12" s="53">
        <v>225.43</v>
      </c>
      <c r="N12" s="52"/>
      <c r="O12" s="53">
        <v>225.43</v>
      </c>
      <c r="P12" s="62">
        <f t="shared" si="0"/>
        <v>615.55999999999995</v>
      </c>
      <c r="Q12" s="31">
        <v>6</v>
      </c>
      <c r="R12" s="31">
        <v>25</v>
      </c>
    </row>
    <row r="13" spans="1:18" s="11" customFormat="1" ht="15.95" customHeight="1" x14ac:dyDescent="0.25">
      <c r="A13" s="30">
        <v>7</v>
      </c>
      <c r="B13" s="59" t="s">
        <v>49</v>
      </c>
      <c r="C13" s="58">
        <v>12</v>
      </c>
      <c r="D13" s="58" t="s">
        <v>80</v>
      </c>
      <c r="E13" s="59" t="s">
        <v>76</v>
      </c>
      <c r="F13" s="15" t="s">
        <v>29</v>
      </c>
      <c r="G13" s="53">
        <v>240.31</v>
      </c>
      <c r="H13" s="52"/>
      <c r="I13" s="53">
        <v>240.31</v>
      </c>
      <c r="J13" s="53">
        <v>143.71</v>
      </c>
      <c r="K13" s="52">
        <v>5</v>
      </c>
      <c r="L13" s="53">
        <v>148.71</v>
      </c>
      <c r="M13" s="53" t="s">
        <v>81</v>
      </c>
      <c r="N13" s="52"/>
      <c r="O13" s="53">
        <v>237.09</v>
      </c>
      <c r="P13" s="62">
        <f t="shared" si="0"/>
        <v>626.11</v>
      </c>
      <c r="Q13" s="31">
        <v>7</v>
      </c>
      <c r="R13" s="31">
        <v>17</v>
      </c>
    </row>
    <row r="14" spans="1:18" s="11" customFormat="1" ht="15.95" customHeight="1" x14ac:dyDescent="0.25">
      <c r="A14" s="30">
        <v>8</v>
      </c>
      <c r="B14" s="56" t="s">
        <v>47</v>
      </c>
      <c r="C14" s="23">
        <v>16</v>
      </c>
      <c r="D14" s="58" t="s">
        <v>80</v>
      </c>
      <c r="E14" s="59" t="s">
        <v>76</v>
      </c>
      <c r="F14" s="15" t="s">
        <v>29</v>
      </c>
      <c r="G14" s="53">
        <v>241.58</v>
      </c>
      <c r="H14" s="52"/>
      <c r="I14" s="53">
        <v>241.58</v>
      </c>
      <c r="J14" s="53">
        <v>153.15</v>
      </c>
      <c r="K14" s="52">
        <v>5</v>
      </c>
      <c r="L14" s="53">
        <v>158.15</v>
      </c>
      <c r="M14" s="53">
        <v>231.93</v>
      </c>
      <c r="N14" s="52"/>
      <c r="O14" s="53">
        <v>231.93</v>
      </c>
      <c r="P14" s="62">
        <f t="shared" si="0"/>
        <v>631.66000000000008</v>
      </c>
      <c r="Q14" s="31">
        <v>8</v>
      </c>
      <c r="R14" s="31">
        <v>9</v>
      </c>
    </row>
    <row r="15" spans="1:18" s="11" customFormat="1" ht="15.95" customHeight="1" x14ac:dyDescent="0.25">
      <c r="A15" s="30">
        <v>9</v>
      </c>
      <c r="B15" s="56" t="s">
        <v>68</v>
      </c>
      <c r="C15" s="23">
        <v>14</v>
      </c>
      <c r="D15" s="58" t="s">
        <v>80</v>
      </c>
      <c r="E15" s="56"/>
      <c r="F15" s="15" t="s">
        <v>69</v>
      </c>
      <c r="G15" s="53" t="s">
        <v>81</v>
      </c>
      <c r="H15" s="52"/>
      <c r="I15" s="53">
        <v>246.58</v>
      </c>
      <c r="J15" s="53">
        <v>157.43</v>
      </c>
      <c r="K15" s="52"/>
      <c r="L15" s="53">
        <v>157.43</v>
      </c>
      <c r="M15" s="53">
        <v>232.09</v>
      </c>
      <c r="N15" s="52"/>
      <c r="O15" s="53">
        <v>232.09</v>
      </c>
      <c r="P15" s="62">
        <f t="shared" si="0"/>
        <v>636.1</v>
      </c>
      <c r="Q15" s="31">
        <v>9</v>
      </c>
      <c r="R15" s="31">
        <v>1</v>
      </c>
    </row>
    <row r="16" spans="1:18" s="11" customFormat="1" ht="16.5" x14ac:dyDescent="0.25">
      <c r="B16" s="60"/>
      <c r="J16" s="40"/>
      <c r="M16" s="40"/>
      <c r="P16" s="40"/>
    </row>
    <row r="17" spans="2:16" ht="16.5" x14ac:dyDescent="0.25">
      <c r="B17" s="60"/>
    </row>
    <row r="18" spans="2:16" ht="30" customHeight="1" x14ac:dyDescent="0.25">
      <c r="B18" s="7" t="s">
        <v>24</v>
      </c>
      <c r="C18" s="7"/>
      <c r="D18" s="8"/>
      <c r="E18" s="1"/>
      <c r="F18" s="1"/>
      <c r="G18" s="38" t="s">
        <v>25</v>
      </c>
    </row>
    <row r="19" spans="2:16" ht="21.75" customHeight="1" x14ac:dyDescent="0.25">
      <c r="B19" s="102" t="s">
        <v>26</v>
      </c>
      <c r="C19" s="102"/>
      <c r="D19" s="8"/>
      <c r="E19" s="1"/>
      <c r="F19" s="1"/>
      <c r="G19" s="8" t="s">
        <v>27</v>
      </c>
    </row>
    <row r="20" spans="2:16" x14ac:dyDescent="0.25">
      <c r="H20" s="35"/>
      <c r="J20"/>
      <c r="K20" s="35"/>
      <c r="M20"/>
      <c r="N20" s="35"/>
      <c r="P20"/>
    </row>
    <row r="21" spans="2:16" x14ac:dyDescent="0.25">
      <c r="H21" s="35"/>
      <c r="J21"/>
      <c r="K21" s="35"/>
      <c r="M21"/>
      <c r="N21" s="35"/>
      <c r="P21"/>
    </row>
    <row r="22" spans="2:16" x14ac:dyDescent="0.25">
      <c r="H22" s="35"/>
      <c r="J22"/>
      <c r="K22" s="35"/>
      <c r="M22"/>
      <c r="N22" s="35"/>
      <c r="P22"/>
    </row>
    <row r="23" spans="2:16" ht="16.5" x14ac:dyDescent="0.25">
      <c r="B23" s="60"/>
      <c r="H23" s="35"/>
      <c r="J23"/>
      <c r="K23" s="35"/>
      <c r="M23"/>
      <c r="N23" s="35"/>
      <c r="P23"/>
    </row>
    <row r="24" spans="2:16" ht="16.5" x14ac:dyDescent="0.25">
      <c r="B24" s="60"/>
      <c r="H24" s="35"/>
      <c r="J24"/>
      <c r="K24" s="35"/>
      <c r="M24"/>
      <c r="N24" s="35"/>
      <c r="P24"/>
    </row>
    <row r="25" spans="2:16" x14ac:dyDescent="0.25">
      <c r="H25" s="35"/>
      <c r="J25"/>
      <c r="K25" s="35"/>
      <c r="M25"/>
      <c r="N25" s="35"/>
      <c r="P25"/>
    </row>
    <row r="26" spans="2:16" x14ac:dyDescent="0.25">
      <c r="H26" s="35"/>
      <c r="J26"/>
      <c r="K26" s="35"/>
      <c r="M26"/>
      <c r="N26" s="35"/>
      <c r="P26"/>
    </row>
    <row r="27" spans="2:16" x14ac:dyDescent="0.25">
      <c r="H27" s="35"/>
      <c r="J27"/>
      <c r="K27" s="35"/>
      <c r="M27"/>
      <c r="N27" s="35"/>
      <c r="P27"/>
    </row>
    <row r="28" spans="2:16" x14ac:dyDescent="0.25">
      <c r="H28" s="35"/>
      <c r="J28"/>
      <c r="K28" s="35"/>
      <c r="M28"/>
      <c r="N28" s="35"/>
      <c r="P28"/>
    </row>
    <row r="29" spans="2:16" x14ac:dyDescent="0.25">
      <c r="H29" s="35"/>
      <c r="J29"/>
      <c r="K29" s="35"/>
      <c r="M29"/>
      <c r="N29" s="35"/>
      <c r="P29"/>
    </row>
  </sheetData>
  <protectedRanges>
    <protectedRange password="CCBA" sqref="E13" name="Range1_1_4_1"/>
    <protectedRange password="CCBA" sqref="E15 E12" name="Range1_3_4_1"/>
    <protectedRange password="CCBA" sqref="E14" name="Range1_3_4_1_1"/>
  </protectedRanges>
  <sortState ref="B7:P15">
    <sortCondition ref="P7:P15"/>
  </sortState>
  <mergeCells count="16">
    <mergeCell ref="B19:C19"/>
    <mergeCell ref="A1:R2"/>
    <mergeCell ref="A3:R3"/>
    <mergeCell ref="A4:R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P6"/>
    <mergeCell ref="Q5:Q6"/>
    <mergeCell ref="R5:R6"/>
  </mergeCells>
  <pageMargins left="0.23622047244094491" right="0.23622047244094491" top="0.74803149606299213" bottom="0.74803149606299213" header="0.31496062992125984" footer="0.31496062992125984"/>
  <pageSetup paperSize="9" scale="8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A4" workbookViewId="0">
      <selection sqref="A1:J20"/>
    </sheetView>
  </sheetViews>
  <sheetFormatPr defaultRowHeight="15" x14ac:dyDescent="0.25"/>
  <cols>
    <col min="1" max="1" width="5" customWidth="1"/>
    <col min="2" max="2" width="22.28515625" customWidth="1"/>
    <col min="3" max="3" width="6.7109375" customWidth="1"/>
    <col min="4" max="4" width="5.85546875" customWidth="1"/>
    <col min="5" max="5" width="23.42578125" customWidth="1"/>
    <col min="6" max="6" width="20.42578125" customWidth="1"/>
    <col min="7" max="7" width="15" customWidth="1"/>
    <col min="9" max="9" width="6.28515625" customWidth="1"/>
  </cols>
  <sheetData>
    <row r="1" spans="1:11" ht="21" customHeight="1" x14ac:dyDescent="0.25">
      <c r="A1" s="136" t="s">
        <v>72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1" ht="39" customHeigh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</row>
    <row r="3" spans="1:11" ht="20.25" x14ac:dyDescent="0.3">
      <c r="A3" s="112" t="s">
        <v>70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1" ht="20.25" x14ac:dyDescent="0.3">
      <c r="A4" s="112" t="s">
        <v>28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1" s="14" customFormat="1" ht="18" customHeight="1" x14ac:dyDescent="0.25">
      <c r="A5" s="137" t="s">
        <v>3</v>
      </c>
      <c r="B5" s="138" t="s">
        <v>7</v>
      </c>
      <c r="C5" s="140" t="s">
        <v>8</v>
      </c>
      <c r="D5" s="140" t="s">
        <v>9</v>
      </c>
      <c r="E5" s="138" t="s">
        <v>5</v>
      </c>
      <c r="F5" s="138" t="s">
        <v>6</v>
      </c>
      <c r="G5" s="132" t="s">
        <v>34</v>
      </c>
      <c r="H5" s="132" t="s">
        <v>35</v>
      </c>
      <c r="I5" s="134" t="s">
        <v>11</v>
      </c>
      <c r="J5" s="132" t="s">
        <v>12</v>
      </c>
    </row>
    <row r="6" spans="1:11" s="14" customFormat="1" ht="54" customHeight="1" x14ac:dyDescent="0.25">
      <c r="A6" s="137"/>
      <c r="B6" s="139"/>
      <c r="C6" s="141"/>
      <c r="D6" s="141"/>
      <c r="E6" s="139"/>
      <c r="F6" s="139"/>
      <c r="G6" s="133"/>
      <c r="H6" s="133"/>
      <c r="I6" s="135"/>
      <c r="J6" s="133"/>
    </row>
    <row r="7" spans="1:11" ht="18" customHeight="1" x14ac:dyDescent="0.25">
      <c r="A7" s="92">
        <v>1</v>
      </c>
      <c r="B7" s="63" t="s">
        <v>36</v>
      </c>
      <c r="C7" s="82">
        <v>15</v>
      </c>
      <c r="D7" s="82" t="s">
        <v>58</v>
      </c>
      <c r="E7" s="63" t="s">
        <v>32</v>
      </c>
      <c r="F7" s="93" t="s">
        <v>31</v>
      </c>
      <c r="G7" s="53">
        <v>579.23</v>
      </c>
      <c r="H7" s="142">
        <f t="shared" ref="H7" si="0">SUM(G7:G8)</f>
        <v>1158.6500000000001</v>
      </c>
      <c r="I7" s="131" t="s">
        <v>60</v>
      </c>
      <c r="J7" s="127">
        <v>30</v>
      </c>
    </row>
    <row r="8" spans="1:11" ht="18" customHeight="1" x14ac:dyDescent="0.25">
      <c r="A8" s="92">
        <v>2</v>
      </c>
      <c r="B8" s="63" t="s">
        <v>37</v>
      </c>
      <c r="C8" s="82">
        <v>18</v>
      </c>
      <c r="D8" s="82" t="s">
        <v>58</v>
      </c>
      <c r="E8" s="63" t="s">
        <v>32</v>
      </c>
      <c r="F8" s="93" t="s">
        <v>31</v>
      </c>
      <c r="G8" s="53">
        <v>579.41999999999996</v>
      </c>
      <c r="H8" s="143"/>
      <c r="I8" s="131"/>
      <c r="J8" s="127"/>
    </row>
    <row r="9" spans="1:11" ht="18" customHeight="1" x14ac:dyDescent="0.25">
      <c r="A9" s="90">
        <v>3</v>
      </c>
      <c r="B9" s="94" t="s">
        <v>38</v>
      </c>
      <c r="C9" s="95">
        <v>8</v>
      </c>
      <c r="D9" s="64" t="s">
        <v>56</v>
      </c>
      <c r="E9" s="66" t="s">
        <v>40</v>
      </c>
      <c r="F9" s="65" t="s">
        <v>57</v>
      </c>
      <c r="G9" s="91">
        <v>612.58000000000004</v>
      </c>
      <c r="H9" s="128">
        <f t="shared" ref="H9" si="1">SUM(G9:G10)</f>
        <v>1202.72</v>
      </c>
      <c r="I9" s="130" t="s">
        <v>61</v>
      </c>
      <c r="J9" s="130">
        <v>14</v>
      </c>
    </row>
    <row r="10" spans="1:11" ht="18" customHeight="1" x14ac:dyDescent="0.25">
      <c r="A10" s="90">
        <v>4</v>
      </c>
      <c r="B10" s="66" t="s">
        <v>59</v>
      </c>
      <c r="C10" s="64">
        <v>19</v>
      </c>
      <c r="D10" s="64" t="s">
        <v>58</v>
      </c>
      <c r="E10" s="66" t="s">
        <v>40</v>
      </c>
      <c r="F10" s="65" t="s">
        <v>30</v>
      </c>
      <c r="G10" s="91">
        <v>590.14</v>
      </c>
      <c r="H10" s="129"/>
      <c r="I10" s="130"/>
      <c r="J10" s="130"/>
    </row>
    <row r="11" spans="1:11" ht="18" customHeight="1" x14ac:dyDescent="0.25">
      <c r="A11" s="89">
        <v>5</v>
      </c>
      <c r="B11" s="59" t="s">
        <v>49</v>
      </c>
      <c r="C11" s="58">
        <v>12</v>
      </c>
      <c r="D11" s="58" t="s">
        <v>80</v>
      </c>
      <c r="E11" s="59" t="s">
        <v>76</v>
      </c>
      <c r="F11" s="15" t="s">
        <v>29</v>
      </c>
      <c r="G11" s="62">
        <v>626.11</v>
      </c>
      <c r="H11" s="125">
        <f>SUM(G11:G12)</f>
        <v>1257.77</v>
      </c>
      <c r="I11" s="127" t="s">
        <v>62</v>
      </c>
      <c r="J11" s="127">
        <v>1</v>
      </c>
      <c r="K11" s="42"/>
    </row>
    <row r="12" spans="1:11" ht="18" customHeight="1" x14ac:dyDescent="0.25">
      <c r="A12" s="89">
        <v>6</v>
      </c>
      <c r="B12" s="56" t="s">
        <v>47</v>
      </c>
      <c r="C12" s="23">
        <v>16</v>
      </c>
      <c r="D12" s="58" t="s">
        <v>80</v>
      </c>
      <c r="E12" s="59" t="s">
        <v>76</v>
      </c>
      <c r="F12" s="15" t="s">
        <v>29</v>
      </c>
      <c r="G12" s="53">
        <v>631.66</v>
      </c>
      <c r="H12" s="126"/>
      <c r="I12" s="127"/>
      <c r="J12" s="127"/>
      <c r="K12" s="42"/>
    </row>
    <row r="13" spans="1:11" ht="24" customHeight="1" x14ac:dyDescent="0.25">
      <c r="B13" s="7" t="s">
        <v>24</v>
      </c>
      <c r="C13" s="7"/>
      <c r="D13" s="8"/>
      <c r="E13" s="1"/>
      <c r="F13" s="1"/>
      <c r="G13" s="38" t="s">
        <v>25</v>
      </c>
      <c r="H13" s="9"/>
    </row>
    <row r="14" spans="1:11" ht="21" customHeight="1" x14ac:dyDescent="0.25">
      <c r="B14" s="102" t="s">
        <v>26</v>
      </c>
      <c r="C14" s="102"/>
      <c r="D14" s="8"/>
      <c r="E14" s="1"/>
      <c r="F14" s="1"/>
      <c r="G14" s="8" t="s">
        <v>27</v>
      </c>
      <c r="H14" s="8"/>
    </row>
    <row r="16" spans="1:11" x14ac:dyDescent="0.25">
      <c r="B16" s="11"/>
      <c r="C16" s="22"/>
      <c r="D16" s="11"/>
      <c r="E16" s="11"/>
    </row>
  </sheetData>
  <protectedRanges>
    <protectedRange password="CCBA" sqref="E9" name="Range1_1_4_1_1"/>
    <protectedRange password="CCBA" sqref="E10" name="Range1_1_4_1_2"/>
    <protectedRange password="CCBA" sqref="E12" name="Range1_3_4_1_1"/>
  </protectedRanges>
  <sortState ref="B7:H22">
    <sortCondition ref="E7:E27"/>
  </sortState>
  <mergeCells count="23">
    <mergeCell ref="G5:G6"/>
    <mergeCell ref="I5:I6"/>
    <mergeCell ref="J5:J6"/>
    <mergeCell ref="B14:C14"/>
    <mergeCell ref="A1:J2"/>
    <mergeCell ref="A3:J3"/>
    <mergeCell ref="A4:J4"/>
    <mergeCell ref="A5:A6"/>
    <mergeCell ref="B5:B6"/>
    <mergeCell ref="C5:C6"/>
    <mergeCell ref="D5:D6"/>
    <mergeCell ref="E5:E6"/>
    <mergeCell ref="F5:F6"/>
    <mergeCell ref="H5:H6"/>
    <mergeCell ref="H7:H8"/>
    <mergeCell ref="H11:H12"/>
    <mergeCell ref="I11:I12"/>
    <mergeCell ref="J11:J12"/>
    <mergeCell ref="H9:H10"/>
    <mergeCell ref="J7:J8"/>
    <mergeCell ref="J9:J10"/>
    <mergeCell ref="I7:I8"/>
    <mergeCell ref="I9:I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Квалификация</vt:lpstr>
      <vt:lpstr>Абсолютный зачет</vt:lpstr>
      <vt:lpstr>В1</vt:lpstr>
      <vt:lpstr>В2</vt:lpstr>
      <vt:lpstr>В4</vt:lpstr>
      <vt:lpstr>Команда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2102</dc:creator>
  <cp:lastModifiedBy>2102</cp:lastModifiedBy>
  <cp:lastPrinted>2018-03-10T11:59:09Z</cp:lastPrinted>
  <dcterms:created xsi:type="dcterms:W3CDTF">2017-12-22T18:24:04Z</dcterms:created>
  <dcterms:modified xsi:type="dcterms:W3CDTF">2018-03-12T09:00:46Z</dcterms:modified>
</cp:coreProperties>
</file>